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66C38B3C-3411-4E71-9834-33D53A461865}" xr6:coauthVersionLast="47" xr6:coauthVersionMax="47" xr10:uidLastSave="{00000000-0000-0000-0000-000000000000}"/>
  <bookViews>
    <workbookView xWindow="-120" yWindow="-120" windowWidth="29040" windowHeight="15840" firstSheet="16" activeTab="19" xr2:uid="{E5BFBB22-D57A-4C98-860A-36CBC0562C58}"/>
  </bookViews>
  <sheets>
    <sheet name="LOT 08 MEN BOIS BAT D TF" sheetId="1" r:id="rId1"/>
    <sheet name="LOT 08 MEN BOIS BAT G TF" sheetId="2" r:id="rId2"/>
    <sheet name="LOT 08 MEN BOIS BAT H TF" sheetId="3" r:id="rId3"/>
    <sheet name="LOT 08 MEN BOIS BAT K TF" sheetId="4" r:id="rId4"/>
    <sheet name="LOT 08 MEN BOIS BAT N TF" sheetId="5" r:id="rId5"/>
    <sheet name="LOT 08 MEN BOIS BAT U TF" sheetId="6" r:id="rId6"/>
    <sheet name="LOT 08 MEN BOIS BAT K TO1" sheetId="7" r:id="rId7"/>
    <sheet name="LOT 08 MEN BOIS BAT G TO2" sheetId="8" r:id="rId8"/>
    <sheet name="LOT 08 MEN BOIS BAT U TO3" sheetId="9" r:id="rId9"/>
    <sheet name="LOT 08 MEN BOIS BAT J T04" sheetId="10" r:id="rId10"/>
    <sheet name="LOT 08 MEN BOIS BAT H T05" sheetId="11" r:id="rId11"/>
    <sheet name="LOT 08 MEN BOIS BAT B T06" sheetId="12" r:id="rId12"/>
    <sheet name="LOT 08 MEN BOIS BAT C T06" sheetId="13" r:id="rId13"/>
    <sheet name="LOT 08 MEN BOIS BAT E T06" sheetId="14" r:id="rId14"/>
    <sheet name="LOT 08 MEN BOIS BAT F T06" sheetId="15" r:id="rId15"/>
    <sheet name="LOT 08 MEN BOIS BAT L T06" sheetId="16" r:id="rId16"/>
    <sheet name="LOT 08 MEN BOIS BAT M T06" sheetId="17" r:id="rId17"/>
    <sheet name="LOT 08 MEN BOIS BAT O T06" sheetId="18" r:id="rId18"/>
    <sheet name="LOT 08 MEN BOIS BAT P T06" sheetId="19" r:id="rId19"/>
    <sheet name="LOT 08 MEN BOIS BAT V T06" sheetId="20" r:id="rId20"/>
  </sheets>
  <externalReferences>
    <externalReference r:id="rId21"/>
  </externalReference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_xlnm._FilterDatabase" localSheetId="11" hidden="1">'LOT 08 MEN BOIS BAT B T06'!#REF!</definedName>
    <definedName name="_xlnm._FilterDatabase" localSheetId="12" hidden="1">'LOT 08 MEN BOIS BAT C T06'!#REF!</definedName>
    <definedName name="_xlnm._FilterDatabase" localSheetId="0" hidden="1">'LOT 08 MEN BOIS BAT D TF'!#REF!</definedName>
    <definedName name="_xlnm._FilterDatabase" localSheetId="13" hidden="1">'LOT 08 MEN BOIS BAT E T06'!#REF!</definedName>
    <definedName name="_xlnm._FilterDatabase" localSheetId="14" hidden="1">'LOT 08 MEN BOIS BAT F T06'!#REF!</definedName>
    <definedName name="_xlnm._FilterDatabase" localSheetId="1" hidden="1">'LOT 08 MEN BOIS BAT G TF'!$D$101:$D$101</definedName>
    <definedName name="_xlnm._FilterDatabase" localSheetId="7" hidden="1">'LOT 08 MEN BOIS BAT G TO2'!#REF!</definedName>
    <definedName name="_xlnm._FilterDatabase" localSheetId="10" hidden="1">'LOT 08 MEN BOIS BAT H T05'!#REF!</definedName>
    <definedName name="_xlnm._FilterDatabase" localSheetId="2" hidden="1">'LOT 08 MEN BOIS BAT H TF'!#REF!</definedName>
    <definedName name="_xlnm._FilterDatabase" localSheetId="9" hidden="1">'LOT 08 MEN BOIS BAT J T04'!#REF!</definedName>
    <definedName name="_xlnm._FilterDatabase" localSheetId="3" hidden="1">'LOT 08 MEN BOIS BAT K TF'!#REF!</definedName>
    <definedName name="_xlnm._FilterDatabase" localSheetId="6" hidden="1">'LOT 08 MEN BOIS BAT K TO1'!#REF!</definedName>
    <definedName name="_xlnm._FilterDatabase" localSheetId="15" hidden="1">'LOT 08 MEN BOIS BAT L T06'!#REF!</definedName>
    <definedName name="_xlnm._FilterDatabase" localSheetId="16" hidden="1">'LOT 08 MEN BOIS BAT M T06'!#REF!</definedName>
    <definedName name="_xlnm._FilterDatabase" localSheetId="4" hidden="1">'LOT 08 MEN BOIS BAT N TF'!#REF!</definedName>
    <definedName name="_xlnm._FilterDatabase" localSheetId="17" hidden="1">'LOT 08 MEN BOIS BAT O T06'!#REF!</definedName>
    <definedName name="_xlnm._FilterDatabase" localSheetId="18" hidden="1">'LOT 08 MEN BOIS BAT P T06'!#REF!</definedName>
    <definedName name="_xlnm._FilterDatabase" localSheetId="5" hidden="1">'LOT 08 MEN BOIS BAT U TF'!#REF!</definedName>
    <definedName name="_xlnm._FilterDatabase" localSheetId="8" hidden="1">'LOT 08 MEN BOIS BAT U TO3'!#REF!</definedName>
    <definedName name="_xlnm._FilterDatabase" localSheetId="19" hidden="1">'LOT 08 MEN BOIS BAT V T06'!#REF!</definedName>
    <definedName name="a">#N/A</definedName>
    <definedName name="a2222222" localSheetId="11">#REF!</definedName>
    <definedName name="a2222222" localSheetId="12">#REF!</definedName>
    <definedName name="a2222222" localSheetId="0">#REF!</definedName>
    <definedName name="a2222222" localSheetId="13">#REF!</definedName>
    <definedName name="a2222222" localSheetId="14">#REF!</definedName>
    <definedName name="a2222222" localSheetId="1">#REF!</definedName>
    <definedName name="a2222222" localSheetId="7">#REF!</definedName>
    <definedName name="a2222222" localSheetId="10">#REF!</definedName>
    <definedName name="a2222222" localSheetId="2">#REF!</definedName>
    <definedName name="a2222222" localSheetId="9">#REF!</definedName>
    <definedName name="a2222222" localSheetId="3">#REF!</definedName>
    <definedName name="a2222222" localSheetId="6">#REF!</definedName>
    <definedName name="a2222222" localSheetId="15">#REF!</definedName>
    <definedName name="a2222222" localSheetId="16">#REF!</definedName>
    <definedName name="a2222222" localSheetId="4">#REF!</definedName>
    <definedName name="a2222222" localSheetId="17">#REF!</definedName>
    <definedName name="a2222222" localSheetId="18">#REF!</definedName>
    <definedName name="a2222222" localSheetId="5">#REF!</definedName>
    <definedName name="a2222222" localSheetId="8">#REF!</definedName>
    <definedName name="a2222222" localSheetId="19">#REF!</definedName>
    <definedName name="a2222222">#REF!</definedName>
    <definedName name="AAAAAAAAAAAAAAAAAAAAAAAAAAAAAAAA" localSheetId="1">#REF!</definedName>
    <definedName name="AAAAAAAAAAAAAAAAAAAAAAAAAAAAAAAA" localSheetId="7">#REF!</definedName>
    <definedName name="AAAAAAAAAAAAAAAAAAAAAAAAAAAAAAAA" localSheetId="10">#REF!</definedName>
    <definedName name="AAAAAAAAAAAAAAAAAAAAAAAAAAAAAAAA" localSheetId="2">#REF!</definedName>
    <definedName name="AAAAAAAAAAAAAAAAAAAAAAAAAAAAAAAA" localSheetId="9">#REF!</definedName>
    <definedName name="AAAAAAAAAAAAAAAAAAAAAAAAAAAAAAAA" localSheetId="3">#REF!</definedName>
    <definedName name="AAAAAAAAAAAAAAAAAAAAAAAAAAAAAAAA" localSheetId="6">#REF!</definedName>
    <definedName name="AAAAAAAAAAAAAAAAAAAAAAAAAAAAAAAA" localSheetId="4">#REF!</definedName>
    <definedName name="AAAAAAAAAAAAAAAAAAAAAAAAAAAAAAAA" localSheetId="17">#REF!</definedName>
    <definedName name="AAAAAAAAAAAAAAAAAAAAAAAAAAAAAAAA" localSheetId="18">#REF!</definedName>
    <definedName name="AAAAAAAAAAAAAAAAAAAAAAAAAAAAAAAA" localSheetId="5">#REF!</definedName>
    <definedName name="AAAAAAAAAAAAAAAAAAAAAAAAAAAAAAAA" localSheetId="8">#REF!</definedName>
    <definedName name="AAAAAAAAAAAAAAAAAAAAAAAAAAAAAAAA" localSheetId="19">#REF!</definedName>
    <definedName name="AAAAAAAAAAAAAAAAAAAAAAAAAAAAAAAA">#REF!</definedName>
    <definedName name="affaire">#N/A</definedName>
    <definedName name="b">#N/A</definedName>
    <definedName name="_xlnm.Database" localSheetId="11">#REF!</definedName>
    <definedName name="_xlnm.Database" localSheetId="12">#REF!</definedName>
    <definedName name="_xlnm.Database" localSheetId="0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7">#REF!</definedName>
    <definedName name="_xlnm.Database" localSheetId="10">#REF!</definedName>
    <definedName name="_xlnm.Database" localSheetId="2">#REF!</definedName>
    <definedName name="_xlnm.Database" localSheetId="9">#REF!</definedName>
    <definedName name="_xlnm.Database" localSheetId="3">#REF!</definedName>
    <definedName name="_xlnm.Database" localSheetId="6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17">#REF!</definedName>
    <definedName name="_xlnm.Database" localSheetId="18">#REF!</definedName>
    <definedName name="_xlnm.Database" localSheetId="5">#REF!</definedName>
    <definedName name="_xlnm.Database" localSheetId="8">#REF!</definedName>
    <definedName name="_xlnm.Database" localSheetId="19">#REF!</definedName>
    <definedName name="_xlnm.Database">#REF!</definedName>
    <definedName name="BVVB" localSheetId="11">#REF!</definedName>
    <definedName name="BVVB" localSheetId="12">#REF!</definedName>
    <definedName name="BVVB" localSheetId="0">#REF!</definedName>
    <definedName name="BVVB" localSheetId="13">#REF!</definedName>
    <definedName name="BVVB" localSheetId="14">#REF!</definedName>
    <definedName name="BVVB" localSheetId="1">#REF!</definedName>
    <definedName name="BVVB" localSheetId="7">#REF!</definedName>
    <definedName name="BVVB" localSheetId="10">#REF!</definedName>
    <definedName name="BVVB" localSheetId="2">#REF!</definedName>
    <definedName name="BVVB" localSheetId="9">#REF!</definedName>
    <definedName name="BVVB" localSheetId="3">#REF!</definedName>
    <definedName name="BVVB" localSheetId="6">#REF!</definedName>
    <definedName name="BVVB" localSheetId="15">#REF!</definedName>
    <definedName name="BVVB" localSheetId="16">#REF!</definedName>
    <definedName name="BVVB" localSheetId="4">#REF!</definedName>
    <definedName name="BVVB" localSheetId="17">#REF!</definedName>
    <definedName name="BVVB" localSheetId="18">#REF!</definedName>
    <definedName name="BVVB" localSheetId="5">#REF!</definedName>
    <definedName name="BVVB" localSheetId="8">#REF!</definedName>
    <definedName name="BVVB" localSheetId="19">#REF!</definedName>
    <definedName name="BVVB">#REF!</definedName>
    <definedName name="Catégories">#REF!</definedName>
    <definedName name="coef">#N/A</definedName>
    <definedName name="_xlnm.Criteria" localSheetId="11">#REF!</definedName>
    <definedName name="_xlnm.Criteria" localSheetId="12">#REF!</definedName>
    <definedName name="_xlnm.Criteria" localSheetId="0">#REF!</definedName>
    <definedName name="_xlnm.Criteria" localSheetId="13">#REF!</definedName>
    <definedName name="_xlnm.Criteria" localSheetId="14">#REF!</definedName>
    <definedName name="_xlnm.Criteria" localSheetId="1">#REF!</definedName>
    <definedName name="_xlnm.Criteria" localSheetId="7">#REF!</definedName>
    <definedName name="_xlnm.Criteria" localSheetId="10">#REF!</definedName>
    <definedName name="_xlnm.Criteria" localSheetId="2">#REF!</definedName>
    <definedName name="_xlnm.Criteria" localSheetId="9">#REF!</definedName>
    <definedName name="_xlnm.Criteria" localSheetId="3">#REF!</definedName>
    <definedName name="_xlnm.Criteria" localSheetId="6">#REF!</definedName>
    <definedName name="_xlnm.Criteria" localSheetId="15">#REF!</definedName>
    <definedName name="_xlnm.Criteria" localSheetId="16">#REF!</definedName>
    <definedName name="_xlnm.Criteria" localSheetId="4">#REF!</definedName>
    <definedName name="_xlnm.Criteria" localSheetId="17">#REF!</definedName>
    <definedName name="_xlnm.Criteria" localSheetId="18">#REF!</definedName>
    <definedName name="_xlnm.Criteria" localSheetId="5">#REF!</definedName>
    <definedName name="_xlnm.Criteria" localSheetId="8">#REF!</definedName>
    <definedName name="_xlnm.Criteria" localSheetId="19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11">#REF!</definedName>
    <definedName name="cvf" localSheetId="12">#REF!</definedName>
    <definedName name="cvf" localSheetId="0">#REF!</definedName>
    <definedName name="cvf" localSheetId="13">#REF!</definedName>
    <definedName name="cvf" localSheetId="14">#REF!</definedName>
    <definedName name="cvf" localSheetId="1">#REF!</definedName>
    <definedName name="cvf" localSheetId="7">#REF!</definedName>
    <definedName name="cvf" localSheetId="10">#REF!</definedName>
    <definedName name="cvf" localSheetId="2">#REF!</definedName>
    <definedName name="cvf" localSheetId="9">#REF!</definedName>
    <definedName name="cvf" localSheetId="3">#REF!</definedName>
    <definedName name="cvf" localSheetId="6">#REF!</definedName>
    <definedName name="cvf" localSheetId="15">#REF!</definedName>
    <definedName name="cvf" localSheetId="16">#REF!</definedName>
    <definedName name="cvf" localSheetId="4">#REF!</definedName>
    <definedName name="cvf" localSheetId="17">#REF!</definedName>
    <definedName name="cvf" localSheetId="18">#REF!</definedName>
    <definedName name="cvf" localSheetId="5">#REF!</definedName>
    <definedName name="cvf" localSheetId="8">#REF!</definedName>
    <definedName name="cvf" localSheetId="19">#REF!</definedName>
    <definedName name="cvf">#REF!</definedName>
    <definedName name="D">#N/A</definedName>
    <definedName name="ee">#N/A</definedName>
    <definedName name="EER" localSheetId="11">#REF!</definedName>
    <definedName name="EER" localSheetId="12">#REF!</definedName>
    <definedName name="EER" localSheetId="0">#REF!</definedName>
    <definedName name="EER" localSheetId="13">#REF!</definedName>
    <definedName name="EER" localSheetId="14">#REF!</definedName>
    <definedName name="EER" localSheetId="1">#REF!</definedName>
    <definedName name="EER" localSheetId="7">#REF!</definedName>
    <definedName name="EER" localSheetId="10">#REF!</definedName>
    <definedName name="EER" localSheetId="2">#REF!</definedName>
    <definedName name="EER" localSheetId="9">#REF!</definedName>
    <definedName name="EER" localSheetId="3">#REF!</definedName>
    <definedName name="EER" localSheetId="6">#REF!</definedName>
    <definedName name="EER" localSheetId="15">#REF!</definedName>
    <definedName name="EER" localSheetId="16">#REF!</definedName>
    <definedName name="EER" localSheetId="4">#REF!</definedName>
    <definedName name="EER" localSheetId="17">#REF!</definedName>
    <definedName name="EER" localSheetId="18">#REF!</definedName>
    <definedName name="EER" localSheetId="5">#REF!</definedName>
    <definedName name="EER" localSheetId="8">#REF!</definedName>
    <definedName name="EER" localSheetId="19">#REF!</definedName>
    <definedName name="EER">#REF!</definedName>
    <definedName name="EERRRR" localSheetId="11">#REF!</definedName>
    <definedName name="EERRRR" localSheetId="12">#REF!</definedName>
    <definedName name="EERRRR" localSheetId="0">#REF!</definedName>
    <definedName name="EERRRR" localSheetId="13">#REF!</definedName>
    <definedName name="EERRRR" localSheetId="14">#REF!</definedName>
    <definedName name="EERRRR" localSheetId="1">#REF!</definedName>
    <definedName name="EERRRR" localSheetId="7">#REF!</definedName>
    <definedName name="EERRRR" localSheetId="10">#REF!</definedName>
    <definedName name="EERRRR" localSheetId="2">#REF!</definedName>
    <definedName name="EERRRR" localSheetId="9">#REF!</definedName>
    <definedName name="EERRRR" localSheetId="3">#REF!</definedName>
    <definedName name="EERRRR" localSheetId="6">#REF!</definedName>
    <definedName name="EERRRR" localSheetId="15">#REF!</definedName>
    <definedName name="EERRRR" localSheetId="16">#REF!</definedName>
    <definedName name="EERRRR" localSheetId="4">#REF!</definedName>
    <definedName name="EERRRR" localSheetId="17">#REF!</definedName>
    <definedName name="EERRRR" localSheetId="18">#REF!</definedName>
    <definedName name="EERRRR" localSheetId="5">#REF!</definedName>
    <definedName name="EERRRR" localSheetId="8">#REF!</definedName>
    <definedName name="EERRRR" localSheetId="19">#REF!</definedName>
    <definedName name="EERRRR">#REF!</definedName>
    <definedName name="ERRRR" localSheetId="11">#REF!</definedName>
    <definedName name="ERRRR" localSheetId="12">#REF!</definedName>
    <definedName name="ERRRR" localSheetId="0">#REF!</definedName>
    <definedName name="ERRRR" localSheetId="13">#REF!</definedName>
    <definedName name="ERRRR" localSheetId="14">#REF!</definedName>
    <definedName name="ERRRR" localSheetId="1">#REF!</definedName>
    <definedName name="ERRRR" localSheetId="7">#REF!</definedName>
    <definedName name="ERRRR" localSheetId="10">#REF!</definedName>
    <definedName name="ERRRR" localSheetId="2">#REF!</definedName>
    <definedName name="ERRRR" localSheetId="9">#REF!</definedName>
    <definedName name="ERRRR" localSheetId="3">#REF!</definedName>
    <definedName name="ERRRR" localSheetId="6">#REF!</definedName>
    <definedName name="ERRRR" localSheetId="15">#REF!</definedName>
    <definedName name="ERRRR" localSheetId="16">#REF!</definedName>
    <definedName name="ERRRR" localSheetId="4">#REF!</definedName>
    <definedName name="ERRRR" localSheetId="17">#REF!</definedName>
    <definedName name="ERRRR" localSheetId="18">#REF!</definedName>
    <definedName name="ERRRR" localSheetId="5">#REF!</definedName>
    <definedName name="ERRRR" localSheetId="8">#REF!</definedName>
    <definedName name="ERRRR" localSheetId="19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11">#REF!</definedName>
    <definedName name="_xlnm.Extract" localSheetId="12">#REF!</definedName>
    <definedName name="_xlnm.Extract" localSheetId="0">#REF!</definedName>
    <definedName name="_xlnm.Extract" localSheetId="13">#REF!</definedName>
    <definedName name="_xlnm.Extract" localSheetId="14">#REF!</definedName>
    <definedName name="_xlnm.Extract" localSheetId="1">#REF!</definedName>
    <definedName name="_xlnm.Extract" localSheetId="7">#REF!</definedName>
    <definedName name="_xlnm.Extract" localSheetId="10">#REF!</definedName>
    <definedName name="_xlnm.Extract" localSheetId="2">#REF!</definedName>
    <definedName name="_xlnm.Extract" localSheetId="9">#REF!</definedName>
    <definedName name="_xlnm.Extract" localSheetId="3">#REF!</definedName>
    <definedName name="_xlnm.Extract" localSheetId="6">#REF!</definedName>
    <definedName name="_xlnm.Extract" localSheetId="15">#REF!</definedName>
    <definedName name="_xlnm.Extract" localSheetId="16">#REF!</definedName>
    <definedName name="_xlnm.Extract" localSheetId="4">#REF!</definedName>
    <definedName name="_xlnm.Extract" localSheetId="17">#REF!</definedName>
    <definedName name="_xlnm.Extract" localSheetId="18">#REF!</definedName>
    <definedName name="_xlnm.Extract" localSheetId="5">#REF!</definedName>
    <definedName name="_xlnm.Extract" localSheetId="8">#REF!</definedName>
    <definedName name="_xlnm.Extract" localSheetId="19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11">'LOT 08 MEN BOIS BAT B T06'!$1:$5</definedName>
    <definedName name="_xlnm.Print_Titles" localSheetId="12">'LOT 08 MEN BOIS BAT C T06'!$1:$5</definedName>
    <definedName name="_xlnm.Print_Titles" localSheetId="0">'LOT 08 MEN BOIS BAT D TF'!$1:$5</definedName>
    <definedName name="_xlnm.Print_Titles" localSheetId="13">'LOT 08 MEN BOIS BAT E T06'!$1:$5</definedName>
    <definedName name="_xlnm.Print_Titles" localSheetId="14">'LOT 08 MEN BOIS BAT F T06'!$1:$5</definedName>
    <definedName name="_xlnm.Print_Titles" localSheetId="1">'LOT 08 MEN BOIS BAT G TF'!$1:$5</definedName>
    <definedName name="_xlnm.Print_Titles" localSheetId="7">'LOT 08 MEN BOIS BAT G TO2'!$1:$5</definedName>
    <definedName name="_xlnm.Print_Titles" localSheetId="10">'LOT 08 MEN BOIS BAT H T05'!$1:$5</definedName>
    <definedName name="_xlnm.Print_Titles" localSheetId="2">'LOT 08 MEN BOIS BAT H TF'!$1:$5</definedName>
    <definedName name="_xlnm.Print_Titles" localSheetId="9">'LOT 08 MEN BOIS BAT J T04'!$1:$5</definedName>
    <definedName name="_xlnm.Print_Titles" localSheetId="3">'LOT 08 MEN BOIS BAT K TF'!$1:$5</definedName>
    <definedName name="_xlnm.Print_Titles" localSheetId="6">'LOT 08 MEN BOIS BAT K TO1'!$1:$5</definedName>
    <definedName name="_xlnm.Print_Titles" localSheetId="15">'LOT 08 MEN BOIS BAT L T06'!$1:$5</definedName>
    <definedName name="_xlnm.Print_Titles" localSheetId="16">'LOT 08 MEN BOIS BAT M T06'!$1:$5</definedName>
    <definedName name="_xlnm.Print_Titles" localSheetId="4">'LOT 08 MEN BOIS BAT N TF'!$1:$5</definedName>
    <definedName name="_xlnm.Print_Titles" localSheetId="17">'LOT 08 MEN BOIS BAT O T06'!$1:$5</definedName>
    <definedName name="_xlnm.Print_Titles" localSheetId="18">'LOT 08 MEN BOIS BAT P T06'!$1:$5</definedName>
    <definedName name="_xlnm.Print_Titles" localSheetId="5">'LOT 08 MEN BOIS BAT U TF'!$1:$5</definedName>
    <definedName name="_xlnm.Print_Titles" localSheetId="8">'LOT 08 MEN BOIS BAT U TO3'!$1:$5</definedName>
    <definedName name="_xlnm.Print_Titles" localSheetId="19">'LOT 08 MEN BOIS BAT V T06'!$1:$5</definedName>
    <definedName name="ingenc2">#N/A</definedName>
    <definedName name="jki" localSheetId="11">#REF!</definedName>
    <definedName name="jki" localSheetId="12">#REF!</definedName>
    <definedName name="jki" localSheetId="0">#REF!</definedName>
    <definedName name="jki" localSheetId="13">#REF!</definedName>
    <definedName name="jki" localSheetId="14">#REF!</definedName>
    <definedName name="jki" localSheetId="1">#REF!</definedName>
    <definedName name="jki" localSheetId="7">#REF!</definedName>
    <definedName name="jki" localSheetId="10">#REF!</definedName>
    <definedName name="jki" localSheetId="2">#REF!</definedName>
    <definedName name="jki" localSheetId="9">#REF!</definedName>
    <definedName name="jki" localSheetId="3">#REF!</definedName>
    <definedName name="jki" localSheetId="6">#REF!</definedName>
    <definedName name="jki" localSheetId="15">#REF!</definedName>
    <definedName name="jki" localSheetId="16">#REF!</definedName>
    <definedName name="jki" localSheetId="4">#REF!</definedName>
    <definedName name="jki" localSheetId="17">#REF!</definedName>
    <definedName name="jki" localSheetId="18">#REF!</definedName>
    <definedName name="jki" localSheetId="5">#REF!</definedName>
    <definedName name="jki" localSheetId="8">#REF!</definedName>
    <definedName name="jki" localSheetId="19">#REF!</definedName>
    <definedName name="jki">#REF!</definedName>
    <definedName name="K.matériel">#N/A</definedName>
    <definedName name="K_MO">#N/A</definedName>
    <definedName name="kjhg" localSheetId="11">#REF!</definedName>
    <definedName name="kjhg" localSheetId="12">#REF!</definedName>
    <definedName name="kjhg" localSheetId="0">#REF!</definedName>
    <definedName name="kjhg" localSheetId="13">#REF!</definedName>
    <definedName name="kjhg" localSheetId="14">#REF!</definedName>
    <definedName name="kjhg" localSheetId="1">#REF!</definedName>
    <definedName name="kjhg" localSheetId="7">#REF!</definedName>
    <definedName name="kjhg" localSheetId="10">#REF!</definedName>
    <definedName name="kjhg" localSheetId="2">#REF!</definedName>
    <definedName name="kjhg" localSheetId="9">#REF!</definedName>
    <definedName name="kjhg" localSheetId="3">#REF!</definedName>
    <definedName name="kjhg" localSheetId="6">#REF!</definedName>
    <definedName name="kjhg" localSheetId="15">#REF!</definedName>
    <definedName name="kjhg" localSheetId="16">#REF!</definedName>
    <definedName name="kjhg" localSheetId="4">#REF!</definedName>
    <definedName name="kjhg" localSheetId="17">#REF!</definedName>
    <definedName name="kjhg" localSheetId="18">#REF!</definedName>
    <definedName name="kjhg" localSheetId="5">#REF!</definedName>
    <definedName name="kjhg" localSheetId="8">#REF!</definedName>
    <definedName name="kjhg" localSheetId="19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11">#REF!</definedName>
    <definedName name="plom" localSheetId="12">#REF!</definedName>
    <definedName name="plom" localSheetId="0">#REF!</definedName>
    <definedName name="plom" localSheetId="13">#REF!</definedName>
    <definedName name="plom" localSheetId="14">#REF!</definedName>
    <definedName name="plom" localSheetId="1">#REF!</definedName>
    <definedName name="plom" localSheetId="7">#REF!</definedName>
    <definedName name="plom" localSheetId="10">#REF!</definedName>
    <definedName name="plom" localSheetId="2">#REF!</definedName>
    <definedName name="plom" localSheetId="9">#REF!</definedName>
    <definedName name="plom" localSheetId="3">#REF!</definedName>
    <definedName name="plom" localSheetId="6">#REF!</definedName>
    <definedName name="plom" localSheetId="15">#REF!</definedName>
    <definedName name="plom" localSheetId="16">#REF!</definedName>
    <definedName name="plom" localSheetId="4">#REF!</definedName>
    <definedName name="plom" localSheetId="17">#REF!</definedName>
    <definedName name="plom" localSheetId="18">#REF!</definedName>
    <definedName name="plom" localSheetId="5">#REF!</definedName>
    <definedName name="plom" localSheetId="8">#REF!</definedName>
    <definedName name="plom" localSheetId="19">#REF!</definedName>
    <definedName name="plom">#REF!</definedName>
    <definedName name="revetementb">#N/A</definedName>
    <definedName name="revetementc">#N/A</definedName>
    <definedName name="rtre" localSheetId="1">#REF!</definedName>
    <definedName name="rtre" localSheetId="7">#REF!</definedName>
    <definedName name="rtre" localSheetId="10">#REF!</definedName>
    <definedName name="rtre" localSheetId="2">#REF!</definedName>
    <definedName name="rtre" localSheetId="9">#REF!</definedName>
    <definedName name="rtre" localSheetId="3">#REF!</definedName>
    <definedName name="rtre" localSheetId="6">#REF!</definedName>
    <definedName name="rtre" localSheetId="4">#REF!</definedName>
    <definedName name="rtre" localSheetId="17">#REF!</definedName>
    <definedName name="rtre" localSheetId="18">#REF!</definedName>
    <definedName name="rtre" localSheetId="5">#REF!</definedName>
    <definedName name="rtre" localSheetId="8">#REF!</definedName>
    <definedName name="rtre" localSheetId="19">#REF!</definedName>
    <definedName name="rtre">#REF!</definedName>
    <definedName name="t_1" localSheetId="1">#REF!</definedName>
    <definedName name="t_1" localSheetId="7">#REF!</definedName>
    <definedName name="t_1" localSheetId="10">#REF!</definedName>
    <definedName name="t_1" localSheetId="2">#REF!</definedName>
    <definedName name="t_1" localSheetId="9">#REF!</definedName>
    <definedName name="t_1" localSheetId="3">#REF!</definedName>
    <definedName name="t_1" localSheetId="6">#REF!</definedName>
    <definedName name="t_1" localSheetId="4">#REF!</definedName>
    <definedName name="t_1" localSheetId="17">#REF!</definedName>
    <definedName name="t_1" localSheetId="18">#REF!</definedName>
    <definedName name="t_1" localSheetId="5">#REF!</definedName>
    <definedName name="t_1" localSheetId="8">#REF!</definedName>
    <definedName name="t_1" localSheetId="19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1">#REF!</definedName>
    <definedName name="terrze" localSheetId="7">#REF!</definedName>
    <definedName name="terrze" localSheetId="10">#REF!</definedName>
    <definedName name="terrze" localSheetId="2">#REF!</definedName>
    <definedName name="terrze" localSheetId="9">#REF!</definedName>
    <definedName name="terrze" localSheetId="3">#REF!</definedName>
    <definedName name="terrze" localSheetId="6">#REF!</definedName>
    <definedName name="terrze" localSheetId="4">#REF!</definedName>
    <definedName name="terrze" localSheetId="17">#REF!</definedName>
    <definedName name="terrze" localSheetId="18">#REF!</definedName>
    <definedName name="terrze" localSheetId="5">#REF!</definedName>
    <definedName name="terrze" localSheetId="8">#REF!</definedName>
    <definedName name="terrze" localSheetId="19">#REF!</definedName>
    <definedName name="terrze">#REF!</definedName>
    <definedName name="TGBTCOMM">#N/A</definedName>
    <definedName name="thyprim">#N/A</definedName>
    <definedName name="TREEEEZA" localSheetId="11">#REF!</definedName>
    <definedName name="TREEEEZA" localSheetId="12">#REF!</definedName>
    <definedName name="TREEEEZA" localSheetId="0">#REF!</definedName>
    <definedName name="TREEEEZA" localSheetId="13">#REF!</definedName>
    <definedName name="TREEEEZA" localSheetId="14">#REF!</definedName>
    <definedName name="TREEEEZA" localSheetId="1">#REF!</definedName>
    <definedName name="TREEEEZA" localSheetId="7">#REF!</definedName>
    <definedName name="TREEEEZA" localSheetId="10">#REF!</definedName>
    <definedName name="TREEEEZA" localSheetId="2">#REF!</definedName>
    <definedName name="TREEEEZA" localSheetId="9">#REF!</definedName>
    <definedName name="TREEEEZA" localSheetId="3">#REF!</definedName>
    <definedName name="TREEEEZA" localSheetId="6">#REF!</definedName>
    <definedName name="TREEEEZA" localSheetId="15">#REF!</definedName>
    <definedName name="TREEEEZA" localSheetId="16">#REF!</definedName>
    <definedName name="TREEEEZA" localSheetId="4">#REF!</definedName>
    <definedName name="TREEEEZA" localSheetId="17">#REF!</definedName>
    <definedName name="TREEEEZA" localSheetId="18">#REF!</definedName>
    <definedName name="TREEEEZA" localSheetId="5">#REF!</definedName>
    <definedName name="TREEEEZA" localSheetId="8">#REF!</definedName>
    <definedName name="TREEEEZA" localSheetId="19">#REF!</definedName>
    <definedName name="TREEEEZA">#REF!</definedName>
    <definedName name="TRZE" localSheetId="11">#REF!</definedName>
    <definedName name="TRZE" localSheetId="12">#REF!</definedName>
    <definedName name="TRZE" localSheetId="0">#REF!</definedName>
    <definedName name="TRZE" localSheetId="13">#REF!</definedName>
    <definedName name="TRZE" localSheetId="14">#REF!</definedName>
    <definedName name="TRZE" localSheetId="1">#REF!</definedName>
    <definedName name="TRZE" localSheetId="7">#REF!</definedName>
    <definedName name="TRZE" localSheetId="10">#REF!</definedName>
    <definedName name="TRZE" localSheetId="2">#REF!</definedName>
    <definedName name="TRZE" localSheetId="9">#REF!</definedName>
    <definedName name="TRZE" localSheetId="3">#REF!</definedName>
    <definedName name="TRZE" localSheetId="6">#REF!</definedName>
    <definedName name="TRZE" localSheetId="15">#REF!</definedName>
    <definedName name="TRZE" localSheetId="16">#REF!</definedName>
    <definedName name="TRZE" localSheetId="4">#REF!</definedName>
    <definedName name="TRZE" localSheetId="17">#REF!</definedName>
    <definedName name="TRZE" localSheetId="18">#REF!</definedName>
    <definedName name="TRZE" localSheetId="5">#REF!</definedName>
    <definedName name="TRZE" localSheetId="8">#REF!</definedName>
    <definedName name="TRZE" localSheetId="19">#REF!</definedName>
    <definedName name="TRZE">#REF!</definedName>
    <definedName name="ttran">#N/A</definedName>
    <definedName name="TTTTTT" localSheetId="11">#REF!</definedName>
    <definedName name="TTTTTT" localSheetId="12">#REF!</definedName>
    <definedName name="TTTTTT" localSheetId="0">#REF!</definedName>
    <definedName name="TTTTTT" localSheetId="13">#REF!</definedName>
    <definedName name="TTTTTT" localSheetId="14">#REF!</definedName>
    <definedName name="TTTTTT" localSheetId="1">#REF!</definedName>
    <definedName name="TTTTTT" localSheetId="7">#REF!</definedName>
    <definedName name="TTTTTT" localSheetId="10">#REF!</definedName>
    <definedName name="TTTTTT" localSheetId="2">#REF!</definedName>
    <definedName name="TTTTTT" localSheetId="9">#REF!</definedName>
    <definedName name="TTTTTT" localSheetId="3">#REF!</definedName>
    <definedName name="TTTTTT" localSheetId="6">#REF!</definedName>
    <definedName name="TTTTTT" localSheetId="15">#REF!</definedName>
    <definedName name="TTTTTT" localSheetId="16">#REF!</definedName>
    <definedName name="TTTTTT" localSheetId="4">#REF!</definedName>
    <definedName name="TTTTTT" localSheetId="17">#REF!</definedName>
    <definedName name="TTTTTT" localSheetId="18">#REF!</definedName>
    <definedName name="TTTTTT" localSheetId="5">#REF!</definedName>
    <definedName name="TTTTTT" localSheetId="8">#REF!</definedName>
    <definedName name="TTTTTT" localSheetId="19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11">#REF!</definedName>
    <definedName name="TXCMOP" localSheetId="12">#REF!</definedName>
    <definedName name="TXCMOP" localSheetId="0">#REF!</definedName>
    <definedName name="TXCMOP" localSheetId="13">#REF!</definedName>
    <definedName name="TXCMOP" localSheetId="14">#REF!</definedName>
    <definedName name="TXCMOP" localSheetId="1">#REF!</definedName>
    <definedName name="TXCMOP" localSheetId="7">#REF!</definedName>
    <definedName name="TXCMOP" localSheetId="10">#REF!</definedName>
    <definedName name="TXCMOP" localSheetId="2">#REF!</definedName>
    <definedName name="TXCMOP" localSheetId="9">#REF!</definedName>
    <definedName name="TXCMOP" localSheetId="3">#REF!</definedName>
    <definedName name="TXCMOP" localSheetId="6">#REF!</definedName>
    <definedName name="TXCMOP" localSheetId="15">#REF!</definedName>
    <definedName name="TXCMOP" localSheetId="16">#REF!</definedName>
    <definedName name="TXCMOP" localSheetId="4">#REF!</definedName>
    <definedName name="TXCMOP" localSheetId="17">#REF!</definedName>
    <definedName name="TXCMOP" localSheetId="18">#REF!</definedName>
    <definedName name="TXCMOP" localSheetId="5">#REF!</definedName>
    <definedName name="TXCMOP" localSheetId="8">#REF!</definedName>
    <definedName name="TXCMOP" localSheetId="19">#REF!</definedName>
    <definedName name="TXCMOP">#REF!</definedName>
    <definedName name="txcomp">#N/A</definedName>
    <definedName name="txind">#N/A</definedName>
    <definedName name="vente">#N/A</definedName>
    <definedName name="www" localSheetId="11">#REF!</definedName>
    <definedName name="www" localSheetId="12">#REF!</definedName>
    <definedName name="www" localSheetId="0">#REF!</definedName>
    <definedName name="www" localSheetId="13">#REF!</definedName>
    <definedName name="www" localSheetId="14">#REF!</definedName>
    <definedName name="www" localSheetId="1">#REF!</definedName>
    <definedName name="www" localSheetId="7">#REF!</definedName>
    <definedName name="www" localSheetId="10">#REF!</definedName>
    <definedName name="www" localSheetId="2">#REF!</definedName>
    <definedName name="www" localSheetId="9">#REF!</definedName>
    <definedName name="www" localSheetId="3">#REF!</definedName>
    <definedName name="www" localSheetId="6">#REF!</definedName>
    <definedName name="www" localSheetId="15">#REF!</definedName>
    <definedName name="www" localSheetId="16">#REF!</definedName>
    <definedName name="www" localSheetId="4">#REF!</definedName>
    <definedName name="www" localSheetId="17">#REF!</definedName>
    <definedName name="www" localSheetId="18">#REF!</definedName>
    <definedName name="www" localSheetId="5">#REF!</definedName>
    <definedName name="www" localSheetId="8">#REF!</definedName>
    <definedName name="www" localSheetId="19">#REF!</definedName>
    <definedName name="www">#REF!</definedName>
    <definedName name="ZASC" localSheetId="11">#REF!</definedName>
    <definedName name="ZASC" localSheetId="12">#REF!</definedName>
    <definedName name="ZASC" localSheetId="0">#REF!</definedName>
    <definedName name="ZASC" localSheetId="13">#REF!</definedName>
    <definedName name="ZASC" localSheetId="14">#REF!</definedName>
    <definedName name="ZASC" localSheetId="1">#REF!</definedName>
    <definedName name="ZASC" localSheetId="7">#REF!</definedName>
    <definedName name="ZASC" localSheetId="10">#REF!</definedName>
    <definedName name="ZASC" localSheetId="2">#REF!</definedName>
    <definedName name="ZASC" localSheetId="9">#REF!</definedName>
    <definedName name="ZASC" localSheetId="3">#REF!</definedName>
    <definedName name="ZASC" localSheetId="6">#REF!</definedName>
    <definedName name="ZASC" localSheetId="15">#REF!</definedName>
    <definedName name="ZASC" localSheetId="16">#REF!</definedName>
    <definedName name="ZASC" localSheetId="4">#REF!</definedName>
    <definedName name="ZASC" localSheetId="17">#REF!</definedName>
    <definedName name="ZASC" localSheetId="18">#REF!</definedName>
    <definedName name="ZASC" localSheetId="5">#REF!</definedName>
    <definedName name="ZASC" localSheetId="8">#REF!</definedName>
    <definedName name="ZASC" localSheetId="19">#REF!</definedName>
    <definedName name="ZASC">#REF!</definedName>
    <definedName name="_xlnm.Print_Area" localSheetId="11">'LOT 08 MEN BOIS BAT B T06'!$A$1:$F$92</definedName>
    <definedName name="_xlnm.Print_Area" localSheetId="12">'LOT 08 MEN BOIS BAT C T06'!$A$1:$F$94</definedName>
    <definedName name="_xlnm.Print_Area" localSheetId="0">'LOT 08 MEN BOIS BAT D TF'!$A$1:$F$76</definedName>
    <definedName name="_xlnm.Print_Area" localSheetId="13">'LOT 08 MEN BOIS BAT E T06'!$A$1:$F$62</definedName>
    <definedName name="_xlnm.Print_Area" localSheetId="14">'LOT 08 MEN BOIS BAT F T06'!$A$1:$F$66</definedName>
    <definedName name="_xlnm.Print_Area" localSheetId="1">'LOT 08 MEN BOIS BAT G TF'!$A$1:$F$183</definedName>
    <definedName name="_xlnm.Print_Area" localSheetId="7">'LOT 08 MEN BOIS BAT G TO2'!$A$1:$F$79</definedName>
    <definedName name="_xlnm.Print_Area" localSheetId="10">'LOT 08 MEN BOIS BAT H T05'!$A$1:$F$75</definedName>
    <definedName name="_xlnm.Print_Area" localSheetId="2">'LOT 08 MEN BOIS BAT H TF'!$A$1:$F$119</definedName>
    <definedName name="_xlnm.Print_Area" localSheetId="9">'LOT 08 MEN BOIS BAT J T04'!$A$1:$F$106</definedName>
    <definedName name="_xlnm.Print_Area" localSheetId="3">'LOT 08 MEN BOIS BAT K TF'!$A$1:$F$271</definedName>
    <definedName name="_xlnm.Print_Area" localSheetId="6">'LOT 08 MEN BOIS BAT K TO1'!$A$1:$F$104</definedName>
    <definedName name="_xlnm.Print_Area" localSheetId="15">'LOT 08 MEN BOIS BAT L T06'!$A$1:$F$66</definedName>
    <definedName name="_xlnm.Print_Area" localSheetId="16">'LOT 08 MEN BOIS BAT M T06'!$A$1:$F$60</definedName>
    <definedName name="_xlnm.Print_Area" localSheetId="4">'LOT 08 MEN BOIS BAT N TF'!$A$1:$F$84</definedName>
    <definedName name="_xlnm.Print_Area" localSheetId="17">'LOT 08 MEN BOIS BAT O T06'!$A$1:$F$84</definedName>
    <definedName name="_xlnm.Print_Area" localSheetId="18">'LOT 08 MEN BOIS BAT P T06'!$A$1:$F$84</definedName>
    <definedName name="_xlnm.Print_Area" localSheetId="5">'LOT 08 MEN BOIS BAT U TF'!$A$1:$F$81</definedName>
    <definedName name="_xlnm.Print_Area" localSheetId="8">'LOT 08 MEN BOIS BAT U TO3'!$A$1:$F$75</definedName>
    <definedName name="_xlnm.Print_Area" localSheetId="19">'LOT 08 MEN BOIS BAT V T06'!$A$1:$F$64</definedName>
    <definedName name="zz" localSheetId="1">#REF!</definedName>
    <definedName name="zz" localSheetId="7">#REF!</definedName>
    <definedName name="zz" localSheetId="10">#REF!</definedName>
    <definedName name="zz" localSheetId="2">#REF!</definedName>
    <definedName name="zz" localSheetId="9">#REF!</definedName>
    <definedName name="zz" localSheetId="3">#REF!</definedName>
    <definedName name="zz" localSheetId="6">#REF!</definedName>
    <definedName name="zz" localSheetId="4">#REF!</definedName>
    <definedName name="zz" localSheetId="17">#REF!</definedName>
    <definedName name="zz" localSheetId="18">#REF!</definedName>
    <definedName name="zz" localSheetId="5">#REF!</definedName>
    <definedName name="zz" localSheetId="8">#REF!</definedName>
    <definedName name="zz" localSheetId="19">#REF!</definedName>
    <definedName name="zz">#REF!</definedName>
    <definedName name="zzz" localSheetId="1">#REF!</definedName>
    <definedName name="zzz" localSheetId="7">#REF!</definedName>
    <definedName name="zzz" localSheetId="10">#REF!</definedName>
    <definedName name="zzz" localSheetId="2">#REF!</definedName>
    <definedName name="zzz" localSheetId="9">#REF!</definedName>
    <definedName name="zzz" localSheetId="3">#REF!</definedName>
    <definedName name="zzz" localSheetId="6">#REF!</definedName>
    <definedName name="zzz" localSheetId="4">#REF!</definedName>
    <definedName name="zzz" localSheetId="17">#REF!</definedName>
    <definedName name="zzz" localSheetId="18">#REF!</definedName>
    <definedName name="zzz" localSheetId="5">#REF!</definedName>
    <definedName name="zzz" localSheetId="8">#REF!</definedName>
    <definedName name="zzz" localSheetId="19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20" l="1"/>
  <c r="D53" i="20"/>
  <c r="D52" i="20"/>
  <c r="D51" i="20"/>
  <c r="D47" i="20"/>
  <c r="D46" i="20"/>
  <c r="D43" i="20"/>
  <c r="D42" i="20"/>
  <c r="D41" i="20"/>
  <c r="D40" i="20"/>
  <c r="C30" i="20"/>
  <c r="A8" i="20"/>
  <c r="A9" i="20" s="1"/>
  <c r="A10" i="20" s="1"/>
  <c r="C79" i="19"/>
  <c r="C65" i="19"/>
  <c r="D60" i="19"/>
  <c r="D59" i="19"/>
  <c r="D58" i="19"/>
  <c r="D57" i="19"/>
  <c r="D53" i="19"/>
  <c r="D50" i="19"/>
  <c r="D49" i="19"/>
  <c r="D48" i="19"/>
  <c r="D47" i="19"/>
  <c r="D46" i="19"/>
  <c r="C42" i="19"/>
  <c r="A38" i="19"/>
  <c r="A44" i="19" s="1"/>
  <c r="A67" i="19" s="1"/>
  <c r="C30" i="19"/>
  <c r="A9" i="19"/>
  <c r="A10" i="19" s="1"/>
  <c r="A8" i="19"/>
  <c r="C79" i="18"/>
  <c r="A67" i="18"/>
  <c r="C65" i="18"/>
  <c r="D60" i="18"/>
  <c r="D59" i="18"/>
  <c r="D58" i="18"/>
  <c r="D57" i="18"/>
  <c r="D53" i="18"/>
  <c r="D50" i="18"/>
  <c r="D49" i="18"/>
  <c r="D48" i="18"/>
  <c r="D47" i="18"/>
  <c r="D46" i="18"/>
  <c r="A44" i="18"/>
  <c r="C42" i="18"/>
  <c r="A38" i="18"/>
  <c r="C30" i="18"/>
  <c r="A9" i="18"/>
  <c r="A10" i="18" s="1"/>
  <c r="A8" i="18"/>
  <c r="C55" i="17"/>
  <c r="C41" i="17"/>
  <c r="D39" i="17"/>
  <c r="A37" i="17"/>
  <c r="A43" i="17" s="1"/>
  <c r="C29" i="17"/>
  <c r="A8" i="17"/>
  <c r="A9" i="17" s="1"/>
  <c r="A10" i="17" s="1"/>
  <c r="C61" i="16"/>
  <c r="C41" i="16"/>
  <c r="A37" i="16"/>
  <c r="A43" i="16" s="1"/>
  <c r="C29" i="16"/>
  <c r="A8" i="16"/>
  <c r="A9" i="16" s="1"/>
  <c r="A10" i="16" s="1"/>
  <c r="C61" i="15"/>
  <c r="C54" i="15"/>
  <c r="A43" i="15"/>
  <c r="A56" i="15" s="1"/>
  <c r="C41" i="15"/>
  <c r="A37" i="15"/>
  <c r="C29" i="15"/>
  <c r="A8" i="15"/>
  <c r="A9" i="15" s="1"/>
  <c r="A10" i="15" s="1"/>
  <c r="C57" i="14"/>
  <c r="C51" i="14"/>
  <c r="C41" i="14"/>
  <c r="A37" i="14"/>
  <c r="A43" i="14" s="1"/>
  <c r="A53" i="14" s="1"/>
  <c r="C29" i="14"/>
  <c r="A8" i="14"/>
  <c r="A9" i="14" s="1"/>
  <c r="A10" i="14" s="1"/>
  <c r="C89" i="13"/>
  <c r="C76" i="13"/>
  <c r="A43" i="13"/>
  <c r="A78" i="13" s="1"/>
  <c r="C41" i="13"/>
  <c r="A37" i="13"/>
  <c r="A38" i="13" s="1"/>
  <c r="C29" i="13"/>
  <c r="A9" i="13"/>
  <c r="A10" i="13" s="1"/>
  <c r="A8" i="13"/>
  <c r="C87" i="12"/>
  <c r="C78" i="12"/>
  <c r="C67" i="12"/>
  <c r="A43" i="12"/>
  <c r="A69" i="12" s="1"/>
  <c r="A80" i="12" s="1"/>
  <c r="C41" i="12"/>
  <c r="A37" i="12"/>
  <c r="C29" i="12"/>
  <c r="A9" i="12"/>
  <c r="A10" i="12" s="1"/>
  <c r="A8" i="12"/>
  <c r="C71" i="11"/>
  <c r="C60" i="11"/>
  <c r="C43" i="11"/>
  <c r="A39" i="11"/>
  <c r="A45" i="11" s="1"/>
  <c r="A62" i="11" s="1"/>
  <c r="A8" i="11"/>
  <c r="A9" i="11" s="1"/>
  <c r="A10" i="11" s="1"/>
  <c r="C102" i="10"/>
  <c r="C43" i="10"/>
  <c r="A39" i="10"/>
  <c r="A45" i="10" s="1"/>
  <c r="A9" i="10"/>
  <c r="A10" i="10" s="1"/>
  <c r="A8" i="10"/>
  <c r="C70" i="9"/>
  <c r="A66" i="9"/>
  <c r="C64" i="9"/>
  <c r="C53" i="9"/>
  <c r="A39" i="9"/>
  <c r="A9" i="9"/>
  <c r="A10" i="9" s="1"/>
  <c r="A8" i="9"/>
  <c r="C74" i="8"/>
  <c r="C63" i="8"/>
  <c r="C43" i="8"/>
  <c r="A39" i="8"/>
  <c r="A45" i="8" s="1"/>
  <c r="A8" i="8"/>
  <c r="A9" i="8" s="1"/>
  <c r="A10" i="8" s="1"/>
  <c r="C99" i="7"/>
  <c r="C31" i="7"/>
  <c r="A8" i="7"/>
  <c r="A9" i="7" s="1"/>
  <c r="A10" i="7" s="1"/>
  <c r="C76" i="6"/>
  <c r="A72" i="6"/>
  <c r="C70" i="6"/>
  <c r="C61" i="6"/>
  <c r="C53" i="6"/>
  <c r="A39" i="6"/>
  <c r="A9" i="6"/>
  <c r="A10" i="6" s="1"/>
  <c r="A8" i="6"/>
  <c r="C79" i="5"/>
  <c r="C65" i="5"/>
  <c r="C43" i="5"/>
  <c r="A39" i="5"/>
  <c r="A45" i="5" s="1"/>
  <c r="A67" i="5" s="1"/>
  <c r="C31" i="5"/>
  <c r="A10" i="5"/>
  <c r="A9" i="5"/>
  <c r="A8" i="5"/>
  <c r="C266" i="4"/>
  <c r="C204" i="4"/>
  <c r="C46" i="4"/>
  <c r="A39" i="4"/>
  <c r="A48" i="4" s="1"/>
  <c r="A206" i="4" s="1"/>
  <c r="C31" i="4"/>
  <c r="A8" i="4"/>
  <c r="A9" i="4" s="1"/>
  <c r="A10" i="4" s="1"/>
  <c r="C115" i="3"/>
  <c r="C101" i="3"/>
  <c r="A45" i="3"/>
  <c r="A103" i="3" s="1"/>
  <c r="C43" i="3"/>
  <c r="A39" i="3"/>
  <c r="A8" i="3"/>
  <c r="A9" i="3" s="1"/>
  <c r="A10" i="3" s="1"/>
  <c r="C178" i="2"/>
  <c r="C150" i="2"/>
  <c r="C137" i="2"/>
  <c r="A46" i="2"/>
  <c r="A139" i="2" s="1"/>
  <c r="A152" i="2" s="1"/>
  <c r="C44" i="2"/>
  <c r="A39" i="2"/>
  <c r="C31" i="2"/>
  <c r="A8" i="2"/>
  <c r="A9" i="2" s="1"/>
  <c r="A10" i="2" s="1"/>
  <c r="C71" i="1"/>
  <c r="C64" i="1"/>
  <c r="A45" i="1"/>
  <c r="C43" i="1"/>
  <c r="A39" i="1"/>
  <c r="C31" i="1"/>
  <c r="A8" i="1"/>
  <c r="A9" i="1" s="1"/>
  <c r="A10" i="1" s="1"/>
</calcChain>
</file>

<file path=xl/sharedStrings.xml><?xml version="1.0" encoding="utf-8"?>
<sst xmlns="http://schemas.openxmlformats.org/spreadsheetml/2006/main" count="2368" uniqueCount="473">
  <si>
    <t>REHABILITATION ET EXTENSION DU LYCEE D'ETAT DE WALLIS ET FUTUNA
COMMUNE DE MATA'UTU - WALLIS-ET-FUTUNA - DCE</t>
  </si>
  <si>
    <t xml:space="preserve">LOT 08 : MENUISERIE BOIS - RIDEAUX - STORES - AGENCEMENT </t>
  </si>
  <si>
    <t>BATIMENT D : INFIRMERIE</t>
  </si>
  <si>
    <t>TRANCHE FERME</t>
  </si>
  <si>
    <t>N°</t>
  </si>
  <si>
    <t>DESIGNATION DES OUVRAGES</t>
  </si>
  <si>
    <t>U</t>
  </si>
  <si>
    <t>QUANTITE</t>
  </si>
  <si>
    <t>P.U.</t>
  </si>
  <si>
    <t>TOTAUX</t>
  </si>
  <si>
    <t>TRAVAUX PRELIMINAIRES</t>
  </si>
  <si>
    <t xml:space="preserve">Assurance dommage Obligatoire - Police de chantier </t>
  </si>
  <si>
    <t>F</t>
  </si>
  <si>
    <t>Inclus dans les prix</t>
  </si>
  <si>
    <t>Assurance Responsabilité Civile Professionnelle avec volet décennale</t>
  </si>
  <si>
    <t>A la charge du MO</t>
  </si>
  <si>
    <t>Plan EXE et DOE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</si>
  <si>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</si>
  <si>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</si>
  <si>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</si>
  <si>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</si>
  <si>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</si>
  <si>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</si>
  <si>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</si>
  <si>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</si>
  <si>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</si>
  <si>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</si>
  <si>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</si>
  <si>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</si>
  <si>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</si>
  <si>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</si>
  <si>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</si>
  <si>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</si>
  <si>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</si>
  <si>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</si>
  <si>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</si>
  <si>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 xml:space="preserve"> </t>
  </si>
  <si>
    <t>DEPOSES</t>
  </si>
  <si>
    <t>Dépose des menuiseries, des rideaux et des stores à changer</t>
  </si>
  <si>
    <t>Bâtiment D - Infirmerie</t>
  </si>
  <si>
    <t>MENUISERIE BOIS</t>
  </si>
  <si>
    <t>Blocs portes stratifiés 2 faces de 150*210 avec Barre anti-panique ,crémone pompiers ,poignée en inox, signalétique et serrure à cylindre - BPB1</t>
  </si>
  <si>
    <t>TD1</t>
  </si>
  <si>
    <t xml:space="preserve"> Bloc porte stratifié  2 faces de 100*210 avec poignée en inox, signalétique et serrure à cylindre - BPB2</t>
  </si>
  <si>
    <t>INF.2  Bureau infirmière</t>
  </si>
  <si>
    <t>INF.4  Chambre de repos 1</t>
  </si>
  <si>
    <t>Bloc porte stratifié 2 faces de 90*210 avec poignée en inox,bouton moleté signalétique et serrure à cylindre - BPB3</t>
  </si>
  <si>
    <t>INF.3  Bureau du medecin / assistant social 1 PT</t>
  </si>
  <si>
    <t>INF.4 Chambre de repos 2</t>
  </si>
  <si>
    <t xml:space="preserve">INF.6 Bureau du psychologue et MLDS </t>
  </si>
  <si>
    <t>Bloc porte stratifié 2 faces de 90*210 avec poignée en inox, signalétique et serrure à condamnation - BPB8</t>
  </si>
  <si>
    <t>INF.5 Sanitaire / douche</t>
  </si>
  <si>
    <t>Organigramme des clés / En relation avec le Lot menuiserie aluminium</t>
  </si>
  <si>
    <t>ENS</t>
  </si>
  <si>
    <t>AGENCEMENT</t>
  </si>
  <si>
    <t>Meuble paillasse équipé d'un évier avec rangements inférieur – Repère E</t>
  </si>
  <si>
    <t>MONTANT TOTAL DES TRAVAUX</t>
  </si>
  <si>
    <t xml:space="preserve">L'entreprise (Date et signature) : </t>
  </si>
  <si>
    <t>REHABILITATION ET EXTENSION DU LYCEE D'ETAT DE WALLIS ET FUTUNA
COMMUNE DE MATA'UTU - WALLIS-ET-FUTUNA - DCE ADDITIF</t>
  </si>
  <si>
    <t>BATIMENT G : ENSEIGNEMENT GENERAL</t>
  </si>
  <si>
    <t xml:space="preserve">TRANCHE FERME </t>
  </si>
  <si>
    <t xml:space="preserve">Inclus dans les prix </t>
  </si>
  <si>
    <t>EXE et DOE</t>
  </si>
  <si>
    <t>Bâtiment G - Enseignement général RDC</t>
  </si>
  <si>
    <t>Bâtiment G - Enseignement général R+1</t>
  </si>
  <si>
    <t>Blocs portes stratifiés 2 faces de 150*210 coupe feu ou pare flamme 1/2 heure avec Ferme porte, poignée en inox, signalétique et serrure à cylindre - BPB1</t>
  </si>
  <si>
    <t>Stockage maintenance</t>
  </si>
  <si>
    <t>Atelier maintenance</t>
  </si>
  <si>
    <t>Bloc porte stratifié  2 faces de 100*210 avec bouton moleté, poignée en inox, signalétique et serrure à cylindre - BPB2</t>
  </si>
  <si>
    <t>TP sciences 2 - 7 paillasses</t>
  </si>
  <si>
    <t>TP EXAO 1</t>
  </si>
  <si>
    <t>Salle banalisée 14 - 35 places</t>
  </si>
  <si>
    <t>Bloc porte stratifié 2 faces de 90*210 coupe feu ou pare flamme 1/2 heure avec Ferme porte, poignée en inox, bouton moleté,  signalétique et serrure à cylindre - BPB3</t>
  </si>
  <si>
    <t xml:space="preserve">Salle enseignement général </t>
  </si>
  <si>
    <t>Salle banalisée 1 - 28 places</t>
  </si>
  <si>
    <t>T02</t>
  </si>
  <si>
    <t>Salle banalisée 2 - 28 places</t>
  </si>
  <si>
    <t>Salle banalisée 3 - 28 places</t>
  </si>
  <si>
    <t>Salle banalisée 4 - 28 places</t>
  </si>
  <si>
    <t>Salle banalisée 5 - 28 places</t>
  </si>
  <si>
    <t>Salle banalisée 6 - 28 places</t>
  </si>
  <si>
    <t>Salle banalisée 7 - 18 places</t>
  </si>
  <si>
    <t>Salle banalisée 8 - 18 places</t>
  </si>
  <si>
    <t>Salle banalisée 9 - 28 places</t>
  </si>
  <si>
    <t>Salle banalisée 10 - 28 places</t>
  </si>
  <si>
    <t>Salle banalisée 11 - 28 places</t>
  </si>
  <si>
    <t>Dépôt 1</t>
  </si>
  <si>
    <t>Dépôt 2</t>
  </si>
  <si>
    <t>Salle agents</t>
  </si>
  <si>
    <t>Dégagement 3</t>
  </si>
  <si>
    <t xml:space="preserve">Vestiaires personnel maintenance </t>
  </si>
  <si>
    <t>Local ménage 1</t>
  </si>
  <si>
    <t>Local ménage 2</t>
  </si>
  <si>
    <t>Rangement 1</t>
  </si>
  <si>
    <t>Rangement 2</t>
  </si>
  <si>
    <t>Rangement 3</t>
  </si>
  <si>
    <t>Local technique 1</t>
  </si>
  <si>
    <t>Local technique 2</t>
  </si>
  <si>
    <t>Sanitaires hommes</t>
  </si>
  <si>
    <t>Sanitaires femmes</t>
  </si>
  <si>
    <t>Salle tertiaire 1</t>
  </si>
  <si>
    <t>Salle tertiaire 2</t>
  </si>
  <si>
    <t>Salle banalisée 15 - 28 places</t>
  </si>
  <si>
    <t>Salle banalisée 16 - 28 places</t>
  </si>
  <si>
    <t>Salle banalisée 17 - 28 places</t>
  </si>
  <si>
    <t>Salle banalisée 18 - 28 places</t>
  </si>
  <si>
    <t>Salle banalisée 19 - 28 places</t>
  </si>
  <si>
    <t>Salle banalisée 20 - 28 places</t>
  </si>
  <si>
    <t>Salle banalisée 21 - 35 places</t>
  </si>
  <si>
    <t>Dépôt 4</t>
  </si>
  <si>
    <t>Rangement 4</t>
  </si>
  <si>
    <t>TP sciences 1 - 7 paillasses</t>
  </si>
  <si>
    <t>TP sciences 2 - 8 paillasses</t>
  </si>
  <si>
    <t>TP EXAO 1 - 9 paillasses</t>
  </si>
  <si>
    <t>TP EXAO 2 - 9 paillasses</t>
  </si>
  <si>
    <t>Salle informatique 1</t>
  </si>
  <si>
    <t>Salle informatique 2</t>
  </si>
  <si>
    <t>Laboratoire science physique / SVT</t>
  </si>
  <si>
    <t>Local ménage 3</t>
  </si>
  <si>
    <t>Niche Cf</t>
  </si>
  <si>
    <t>Bloc porte stratifié 2 faces  de 80*210 avec poignée en inox, signalétique et serrure à cylindre - BPB4</t>
  </si>
  <si>
    <t>Blocs portes stratifiés, à 2 vantaux, 2 faces de 140*210 avec poignée en inox, signalétique et serrure à cylindre - BPB5</t>
  </si>
  <si>
    <t>Niche CF</t>
  </si>
  <si>
    <t>Vestiaires personnel maintenance</t>
  </si>
  <si>
    <t>Bloc porte stratifié 2 faces de 100*210 avec Pare flamme 1/2 heure, poignée en inox, signalétique et serrure à condamnation- BPB9</t>
  </si>
  <si>
    <t>WC PMR</t>
  </si>
  <si>
    <t>Blocs portes stratifiés 2 faces de 160*210 avec poignée en inox, signalétique et serrure à cylindre - BPB10</t>
  </si>
  <si>
    <t>Rangement auto-portée</t>
  </si>
  <si>
    <t xml:space="preserve">Bâtiment G - Enseignement général RDC </t>
  </si>
  <si>
    <t>RIDEAUX</t>
  </si>
  <si>
    <t>Rideaux occultants de 150*170 - R3</t>
  </si>
  <si>
    <t>STORE</t>
  </si>
  <si>
    <t>Store Sunscreen à enrouleur tamisant de 180x170 cm - S2</t>
  </si>
  <si>
    <t>BATIMENT H : ENSEIGNEMENT SERVICES - HORS EXTENSION</t>
  </si>
  <si>
    <t>Bâtiment H - Enseignement services</t>
  </si>
  <si>
    <t>Blocs portes stratifiés 2 faces de 150*210 pare flamme 1/2 h , avec ferme porte ,poignée en inox, signalétique et serrure à cylindre - BPB1</t>
  </si>
  <si>
    <t xml:space="preserve">Salle de lancement CSR </t>
  </si>
  <si>
    <t>Cuisine pédagogique</t>
  </si>
  <si>
    <t>Entrée</t>
  </si>
  <si>
    <t>Atelier MELEC</t>
  </si>
  <si>
    <t xml:space="preserve">Atelier STI2D </t>
  </si>
  <si>
    <t xml:space="preserve">Restaurant d'application </t>
  </si>
  <si>
    <t xml:space="preserve"> Bloc porte stratifié  2 faces de 100*210 pare flamme ou coupe feu  1/2h avec ferme porte, poignée en inox, signalétique et serrure à cylindre - BPB2</t>
  </si>
  <si>
    <t>Lingerie / buanderie</t>
  </si>
  <si>
    <t>Salle de lancement CSR</t>
  </si>
  <si>
    <t xml:space="preserve">Sanitaire clients </t>
  </si>
  <si>
    <t>Salle de lancement MELEC</t>
  </si>
  <si>
    <t>Salle de lancement MFER</t>
  </si>
  <si>
    <t>Sanitaires vestiaires garçons</t>
  </si>
  <si>
    <t xml:space="preserve">Sanitaires vestiaires filles </t>
  </si>
  <si>
    <t>Salle ULIS (enfants handicapes)</t>
  </si>
  <si>
    <t>Magasin péda. MELEC / MFER</t>
  </si>
  <si>
    <t>Bloc porte stratifié 2 faces de 90*210 pare flamme ou coupe feu  1/2h avec ferme porte, poignée en inox,bouton moleté signalétique et serrure à cylindre - BPB3</t>
  </si>
  <si>
    <t xml:space="preserve">Vestiaire CSR / CUISINE filles </t>
  </si>
  <si>
    <t>Vestiaire CSR / CUISINE garçons</t>
  </si>
  <si>
    <t xml:space="preserve">Cuisine pédagogique </t>
  </si>
  <si>
    <t>Restaurant d'application</t>
  </si>
  <si>
    <t>Epicerie climatisée cave à vins</t>
  </si>
  <si>
    <t xml:space="preserve">Plonge batterie </t>
  </si>
  <si>
    <t xml:space="preserve">Niche </t>
  </si>
  <si>
    <t>Préparation froide</t>
  </si>
  <si>
    <t xml:space="preserve">Salle de lancement cuisine </t>
  </si>
  <si>
    <t xml:space="preserve">Vestiaire CSR  cuisine Filles </t>
  </si>
  <si>
    <t xml:space="preserve">Vestiaire CSR cuisine garçons </t>
  </si>
  <si>
    <t>Bloc porte stratifié 2 faces de 100*210 pare flamme 1/2h avec poignée en inox, signalétique et serrure à condamnation- BPB9</t>
  </si>
  <si>
    <t>Sanitaires clients</t>
  </si>
  <si>
    <t xml:space="preserve"> Bloc porte battante deux vantaux stratifiés 2 faces de 200*210 avec poignée en inox, signalétique et serrure à cylindre - BPB11</t>
  </si>
  <si>
    <t xml:space="preserve"> Bloc porte tiercés stratifiés 2 faces de 150*210 pare flamme 1/2h avec ferme porte, poignée en inox, signalétique et serrure à cylindre - BPB12</t>
  </si>
  <si>
    <t>Dégagement 2</t>
  </si>
  <si>
    <t>Blocs portes stratifiés 2 faces de 95 x 210 coupe feu 1/2h avec ferme porte, poignée en inox, signalétique et serrure à cylindre - BPB13</t>
  </si>
  <si>
    <t>SAS 2</t>
  </si>
  <si>
    <t>Rideaux occultant de 150*170 - R3</t>
  </si>
  <si>
    <t>Salle informatique MELEC / MFER</t>
  </si>
  <si>
    <t>Salle ULIS (Enfants handicapés)</t>
  </si>
  <si>
    <t>Rideaux occultant de 240*170 - R6</t>
  </si>
  <si>
    <t>BATIMENT K : INTERNAT</t>
  </si>
  <si>
    <t>DEMOLITION</t>
  </si>
  <si>
    <t>Bâtiment K - Internat RDC Filles</t>
  </si>
  <si>
    <t>Bâtiment K - Internat R+1 Filles</t>
  </si>
  <si>
    <t>Bâtiment K - Internat RDC Garçons</t>
  </si>
  <si>
    <t>Bâtiment K - Internat R+1 Garçons</t>
  </si>
  <si>
    <t>Blocs portes stratifiés 2 faces de 150*210 pare flamme 1/2 heure ,poignée en inox, signalétique et serrure à cylindre, bâti à conserver - BPB1</t>
  </si>
  <si>
    <t>Foyer filles</t>
  </si>
  <si>
    <t>Blocs portes stratifiés 2 faces de 150*210 pare flamme 1/2 heure ,poignée en inox, signalétique et serrure à cylindre - BPB1</t>
  </si>
  <si>
    <t>Foyer Garçons</t>
  </si>
  <si>
    <t xml:space="preserve"> Bloc porte stratifié  2 faces de 100*210 pare flamme 1/2 heure avec poignée en inox, signalétique et serrure à cylindre, bâtis à conserver - BPB2</t>
  </si>
  <si>
    <t>Chambre PMR Filles</t>
  </si>
  <si>
    <t>Chambre Bureau AE Filles</t>
  </si>
  <si>
    <t>Chambre 14 - 2 lits</t>
  </si>
  <si>
    <t>Chambre 15 - 2 lits</t>
  </si>
  <si>
    <t>Chambre 16 - 2 lits</t>
  </si>
  <si>
    <t>Chambre 17 - 2 lits</t>
  </si>
  <si>
    <t>Salle de travail 1</t>
  </si>
  <si>
    <t>Chambre 20 - 4 lits</t>
  </si>
  <si>
    <t>Chambre 21 - 4 lits</t>
  </si>
  <si>
    <t>Chambre 22 - 2 lits</t>
  </si>
  <si>
    <t>Chambre 23 - 2 lits</t>
  </si>
  <si>
    <t>Chambre 24 - 2 lits</t>
  </si>
  <si>
    <t>Sanitaires / douches Filles 1 RDC</t>
  </si>
  <si>
    <t>Sanitaires / douches Filles 2 RDC</t>
  </si>
  <si>
    <t>WC Filles</t>
  </si>
  <si>
    <t xml:space="preserve">Sanitaire PMR Filles </t>
  </si>
  <si>
    <t>Sanitaires AE Filles</t>
  </si>
  <si>
    <t>Local stockage</t>
  </si>
  <si>
    <t>Sanitaires / Douches Filles 3</t>
  </si>
  <si>
    <t>Bureau AE Filles</t>
  </si>
  <si>
    <t>Chambre AE Filles</t>
  </si>
  <si>
    <t>Chambre 42 - 2 lits</t>
  </si>
  <si>
    <t>Chambre 43 - 2 lits</t>
  </si>
  <si>
    <t>Chambre 44 - 2 lits</t>
  </si>
  <si>
    <t>Chambre 45 - 2 lits</t>
  </si>
  <si>
    <t>Chambre 46 - 2 lits</t>
  </si>
  <si>
    <t>Salle de travail 3</t>
  </si>
  <si>
    <t>Chambre 49 - 4 lits</t>
  </si>
  <si>
    <t>Chambre 50 - 4 lits</t>
  </si>
  <si>
    <t>Chambre 51 - 2 lits</t>
  </si>
  <si>
    <t>Chambre 52 - 2 lits</t>
  </si>
  <si>
    <t>Chambre 53 - 2 lits</t>
  </si>
  <si>
    <t>Chambre 54 - 2 lits</t>
  </si>
  <si>
    <t>Chambre 55 - 4 lits</t>
  </si>
  <si>
    <t>Sanitaires filles 1</t>
  </si>
  <si>
    <t>Sanitaires filles 2</t>
  </si>
  <si>
    <t xml:space="preserve"> Bloc porte stratifié  2 faces de 100*210 pare flamme 1/2 heure avec poignée en inox, signalétique et serrure à cylindre - BPB2</t>
  </si>
  <si>
    <t>Local ménage</t>
  </si>
  <si>
    <t>Sanitaires AE Garçons</t>
  </si>
  <si>
    <t>Chambre Bureau AE Garçons</t>
  </si>
  <si>
    <t>Chambre PMR Garçons</t>
  </si>
  <si>
    <t>Chambre 1 - 2 lits</t>
  </si>
  <si>
    <t>Chambre 2 - 2 lits</t>
  </si>
  <si>
    <t>Chambre 3 - 2 lits</t>
  </si>
  <si>
    <t>Chambre 4 - 4 lits</t>
  </si>
  <si>
    <t>Chambre 5 - 4 lits</t>
  </si>
  <si>
    <t>Salle de travail 2</t>
  </si>
  <si>
    <t>Chambre 8 - 2 lits</t>
  </si>
  <si>
    <t>Chambre 9 - 2 lits</t>
  </si>
  <si>
    <t>Chambre 10 - 2 lits</t>
  </si>
  <si>
    <t>Chambre 11 - 2 lits</t>
  </si>
  <si>
    <t>WC Garçons RDC</t>
  </si>
  <si>
    <t>Sanitaires PMR Garçons</t>
  </si>
  <si>
    <t>Sanitaires douches Garçons 1</t>
  </si>
  <si>
    <t>Sanitaires douches Garçons 2</t>
  </si>
  <si>
    <t>Local vacant 1</t>
  </si>
  <si>
    <t>Local vacant 4</t>
  </si>
  <si>
    <t>Dégagement Garçons R+1</t>
  </si>
  <si>
    <t>Bureau AE Garçons</t>
  </si>
  <si>
    <t>Chambre AE Garçons</t>
  </si>
  <si>
    <t>Chambre 27 - 2 lits</t>
  </si>
  <si>
    <t>Chambre 28 - 2 lits</t>
  </si>
  <si>
    <t>Chambre 29 - 2 lits</t>
  </si>
  <si>
    <t>Chambre 30 - 2 lits</t>
  </si>
  <si>
    <t>Chambre 31 - 2 lits</t>
  </si>
  <si>
    <t>Salle de travail 4</t>
  </si>
  <si>
    <t>Chambre 34 - 4 lits</t>
  </si>
  <si>
    <t>Chambre 35 - 4 lits</t>
  </si>
  <si>
    <t>Chambre 36 - 2 lits</t>
  </si>
  <si>
    <t>Chambre 37 - 2 lits</t>
  </si>
  <si>
    <t>Chambre 38 - 2 lits</t>
  </si>
  <si>
    <t>Chambre 39 - 2 lits</t>
  </si>
  <si>
    <t>Chambre 40 - 4 lits</t>
  </si>
  <si>
    <t>Sanitaires Garçons 1</t>
  </si>
  <si>
    <t>Sanitaires Garçons 2</t>
  </si>
  <si>
    <t>Sanitaires / Douches Garcons 3</t>
  </si>
  <si>
    <t>Bloc porte stratifié 2 faces de 90*210 coupe feu ou pare flamme 1/2 heure avec ferme porte avec poignée en inox,bouton moleté signalétique et serrure à cylindre, bâtis à conserver -  BPB3</t>
  </si>
  <si>
    <t>Local TGBT</t>
  </si>
  <si>
    <t>Bloc porte stratifié 2 faces de 90*210 coupe feu ou pare flamme 1/2 heure avec ferme porte avec poignée en inox,bouton moleté signalétique et serrure à cylindre - BPB3</t>
  </si>
  <si>
    <t>Niche</t>
  </si>
  <si>
    <t>Blocs portes stratifiés, à 2 vantaux, 2 faces de 140*210 coupe feu 1/2 heure avec ferme porte, poignée en inox, signalétique et serrure à cylindre, bâti à conserver - BPB5</t>
  </si>
  <si>
    <t xml:space="preserve">Cage escaliers Filles </t>
  </si>
  <si>
    <t>Cage escaliers Filles</t>
  </si>
  <si>
    <t>Blocs portes stratifiés, à 2 vantaux, 2 faces de 140*210 coupe feu 1/2 heure avec ferme porte, poignée en inox, signalétique et serrure à cylindre - BPB5</t>
  </si>
  <si>
    <t xml:space="preserve">Cage escalier Garçons </t>
  </si>
  <si>
    <t>Sanitaires / Douches Filles 1</t>
  </si>
  <si>
    <t>Sanitaires / Douches Filles 2</t>
  </si>
  <si>
    <t>Sanitaires / Douches Garçons 1</t>
  </si>
  <si>
    <t>Sanitaires / Douches Garçons 2</t>
  </si>
  <si>
    <t>Sanitaires filles 2 BP à changer</t>
  </si>
  <si>
    <t>Sanitaires filles 2 BP à créer</t>
  </si>
  <si>
    <t>Sanitaires / Douches Garçons 3</t>
  </si>
  <si>
    <t>Bloc porte stratifié 2 faces de 100*210 avec poignée en inox, signalétique et serrure à condamnation- BPB9</t>
  </si>
  <si>
    <t>Blocs portes stratifiés 2 faces de 160*210 pare flamme 1/2 heure avec ferme porte, poignée en inox, signalétique et serrure à cylindre, bâti à conserver - BPB10</t>
  </si>
  <si>
    <t>Circulation Filles 2 RDC</t>
  </si>
  <si>
    <t>Dégagement 2 Filles RDC</t>
  </si>
  <si>
    <t>Dégagement Filles R+1</t>
  </si>
  <si>
    <t>Circulation Filles 2 R+1</t>
  </si>
  <si>
    <t>Blocs portes stratifiés 2 faces de 118 x 210 pare flamme 1/2 heure avec ferme porte, poignée en inox, signalétique et serrure à cylindre - BPB15</t>
  </si>
  <si>
    <t>Dégagement  Garçons RDC</t>
  </si>
  <si>
    <t>Local vacant 2</t>
  </si>
  <si>
    <t>Local vacant 3</t>
  </si>
  <si>
    <t>Bâtiment K - Internat</t>
  </si>
  <si>
    <t>Rideaux occultant de 170*180 - R5</t>
  </si>
  <si>
    <t>T01</t>
  </si>
  <si>
    <t>BATIMENT N : LOGEMENT FONCTION 1</t>
  </si>
  <si>
    <t>Bâtiment N - Logement de fonction 1</t>
  </si>
  <si>
    <t>Cuisine</t>
  </si>
  <si>
    <t xml:space="preserve">Dégagement </t>
  </si>
  <si>
    <t>Chambre 1</t>
  </si>
  <si>
    <t>Chambre 2</t>
  </si>
  <si>
    <t>Chambre 3</t>
  </si>
  <si>
    <t>Salon / Séjour</t>
  </si>
  <si>
    <t>WC</t>
  </si>
  <si>
    <t>Salle d'eau chambre 1</t>
  </si>
  <si>
    <t>Salle d'eau chambre 2</t>
  </si>
  <si>
    <t xml:space="preserve">Salle d'eau </t>
  </si>
  <si>
    <t xml:space="preserve">RIDEAUX </t>
  </si>
  <si>
    <t>Rideaux occultants de 180*275 - R1</t>
  </si>
  <si>
    <t>Rideaux occultants de 180*275 - R2</t>
  </si>
  <si>
    <t>REHABILITATION ET EXTENSION DU LYCEE D'ETAT DE WALLIS ET FUTUNA - COMMUNE DE MATA'UTU - WALLIS-ET-FUTUNA - DCE</t>
  </si>
  <si>
    <t>BATIMENT U : VIE SCOLAIRE / MAISON DES LYCEENS / SALLES INFORMATIQUES / BLOCS SANITAIRES</t>
  </si>
  <si>
    <t xml:space="preserve"> Bloc porte stratifié  2 faces de 100*210 coupe feu 1/2 heure avec ferme porte poignée en inox, signalétique et serrure à cylindre - BPB2</t>
  </si>
  <si>
    <t xml:space="preserve">Sanitaires </t>
  </si>
  <si>
    <t xml:space="preserve">Bureau du conseil des élèves </t>
  </si>
  <si>
    <t xml:space="preserve">Salle informatique 1 </t>
  </si>
  <si>
    <t>Sanitaires personnels femmes</t>
  </si>
  <si>
    <t>Sanitaires personnels hommes</t>
  </si>
  <si>
    <t xml:space="preserve">Bâtiment U - Vie scolaire / Maison des lycéens / Salles informatiques / Blocs sanitaires </t>
  </si>
  <si>
    <t>Rideaux occultant de 160*110 - R4</t>
  </si>
  <si>
    <t>Salle informatique 3</t>
  </si>
  <si>
    <t>Bureau accueil parent</t>
  </si>
  <si>
    <t>Bureau CPE</t>
  </si>
  <si>
    <t>Foyer des élèves</t>
  </si>
  <si>
    <t>Bureau du conseil des élèves</t>
  </si>
  <si>
    <t xml:space="preserve">Office : Bar, évier, plan de travail, rangements intégrés bar avec réserve lave-vaisselle  - Repère D </t>
  </si>
  <si>
    <t>TRANCHE OPTIONNELLE 01</t>
  </si>
  <si>
    <t>Chambre PMR</t>
  </si>
  <si>
    <t>TRANCHE OPTIONNELLE 02</t>
  </si>
  <si>
    <t>TRANCHE OPTIONNELLE 03</t>
  </si>
  <si>
    <t xml:space="preserve">Bureau surveillant </t>
  </si>
  <si>
    <t>Sanitaires élèves filles</t>
  </si>
  <si>
    <t>Sanitaires élèves garçons</t>
  </si>
  <si>
    <t>Store Sunscreen à enrouleur tamisant de 260x130 cm - S1</t>
  </si>
  <si>
    <t>Bureau surveillant</t>
  </si>
  <si>
    <t>Hall d'accueil</t>
  </si>
  <si>
    <t>Salle permanence examen</t>
  </si>
  <si>
    <t xml:space="preserve">Banque d’accueil avec postes de travail adaptés PMR – 2 postes – Repère B </t>
  </si>
  <si>
    <t>BATIMENT J : RESTAURATION</t>
  </si>
  <si>
    <t>TRANCHE OPTIONNELLE 04</t>
  </si>
  <si>
    <t>Bâtiment J - Restauration</t>
  </si>
  <si>
    <t>Blocs portes stratifiés 2 faces de 150*210  avec poignée en inox, signalétique et serrure à cylindre - BPB1</t>
  </si>
  <si>
    <t>Salle à manger élèves - 150 places</t>
  </si>
  <si>
    <t>Blocs portes stratifiés 2 faces de 80 x 2.10  avec poignée en inox, signalétique et serrure à  condamnation - BPB4</t>
  </si>
  <si>
    <t>Sanitaires élèves Hommes</t>
  </si>
  <si>
    <t>Sanitaires élèves Femmes</t>
  </si>
  <si>
    <t>Vestiaires Hommes</t>
  </si>
  <si>
    <t>Vestiaires Femmes</t>
  </si>
  <si>
    <t>Bloc porte stratifié 2 faces de 90*210  coupe 1/2 heure avec ferme porte, poignée en inox, signalétique et serrure à cylindre - BPB3</t>
  </si>
  <si>
    <t xml:space="preserve">Local ménage 1 </t>
  </si>
  <si>
    <t xml:space="preserve">Local </t>
  </si>
  <si>
    <t xml:space="preserve"> Bloc porte avec imposte persienné stratifié  2 faces de 90 x 270  avec poignée en inox, signalétique et serrure à cylindre - BPB14</t>
  </si>
  <si>
    <t>Stockage déchets</t>
  </si>
  <si>
    <t>Espace lave-mains</t>
  </si>
  <si>
    <t>Salle à manger personnel</t>
  </si>
  <si>
    <t>Laverie</t>
  </si>
  <si>
    <t>Bureau chef de cuisine</t>
  </si>
  <si>
    <t>Réserves sèches</t>
  </si>
  <si>
    <t>Chambre froide positive</t>
  </si>
  <si>
    <t>Chambre froide positive légumes</t>
  </si>
  <si>
    <t>Chambre froide BOF</t>
  </si>
  <si>
    <t>Chambre froide positive viandes</t>
  </si>
  <si>
    <t>Chambre froide négative</t>
  </si>
  <si>
    <t>Buanderie</t>
  </si>
  <si>
    <t>Légumerie</t>
  </si>
  <si>
    <t>Préparation chaude</t>
  </si>
  <si>
    <t>Préapration froide</t>
  </si>
  <si>
    <t>Chambre froide produits finis</t>
  </si>
  <si>
    <t>Plonge</t>
  </si>
  <si>
    <t>Espace casiers</t>
  </si>
  <si>
    <t>Local Gaz</t>
  </si>
  <si>
    <t>Local</t>
  </si>
  <si>
    <t>Entrée circulation</t>
  </si>
  <si>
    <t>Terrasse</t>
  </si>
  <si>
    <t>BATIMENT H : ENSEIGNEMENT SERVICES - AVEC EXTENSION</t>
  </si>
  <si>
    <t>TRANCHE OPTIONNELLE 05</t>
  </si>
  <si>
    <t xml:space="preserve">Vie scolaire </t>
  </si>
  <si>
    <t>Salle d'études 64 places</t>
  </si>
  <si>
    <t xml:space="preserve">Bureau surveillant général </t>
  </si>
  <si>
    <t>BATIMENT B : ADMINISTRATION</t>
  </si>
  <si>
    <t>TRANCHE OPTIONNELLE 06</t>
  </si>
  <si>
    <t>Nota : Voir Plan Ter/Voiries/Rés Hum - SIGMA INGENIERIE</t>
  </si>
  <si>
    <t>Nota : Voir Plans Plomberie - GEOME</t>
  </si>
  <si>
    <t>Nota : Voir Plans Clôt / Esp Vert - SIGMA INGENIERIE</t>
  </si>
  <si>
    <t>Bâtiment B - Administration</t>
  </si>
  <si>
    <t>Blocs portes stratifiés 2 faces de 150*210 poignée en inox, signalétique et serrure à cylindre - BPB1</t>
  </si>
  <si>
    <t>TD</t>
  </si>
  <si>
    <t xml:space="preserve">AD.1 Bureau du principal </t>
  </si>
  <si>
    <t xml:space="preserve"> Bloc porte stratifié  2 faces de 100*210  coupe feu 1/2 heure avec ferme porte avec poignée en inox, signalétique et serrure à cylindre - BPB2</t>
  </si>
  <si>
    <t>AD.1 Bureau du principal adjoint 1PT</t>
  </si>
  <si>
    <t>AD.2 Secrétariat de la direction</t>
  </si>
  <si>
    <t>AD.5 Archives (CF 1/2 heure avec ferme porte)</t>
  </si>
  <si>
    <t>Bloc porte stratifié 2 faces de 90*210 coupe feu 1/2 heure avec ferme porte avec poignée en inox,bouton moleté signalétique et serrure à cylindre - BPB3</t>
  </si>
  <si>
    <t>AD.1 Secrétariat des élèves</t>
  </si>
  <si>
    <t>Dégagement + Photocopieur</t>
  </si>
  <si>
    <t>Coffre examen (CF 1/2 heure avec ferme porte)</t>
  </si>
  <si>
    <t>Accueil + Attente</t>
  </si>
  <si>
    <t>AD.3 Salle de réunion</t>
  </si>
  <si>
    <t>Bloc porte stratifié 2 faces  de 80*210 avec poignée en inox, signalétique et serrure à condamnation - BPB4</t>
  </si>
  <si>
    <t>Sanitaires</t>
  </si>
  <si>
    <t>Bureau du principal</t>
  </si>
  <si>
    <t>Bureau principal adjoint</t>
  </si>
  <si>
    <t>Secretariat de direction 2 PT</t>
  </si>
  <si>
    <t>Secrétariat des élèves</t>
  </si>
  <si>
    <t>Salle de réunion - 30 pers</t>
  </si>
  <si>
    <t>Banque d’accueil de 200 x 120 x 120 cm – Repère A</t>
  </si>
  <si>
    <t xml:space="preserve">Accueil + attente </t>
  </si>
  <si>
    <t xml:space="preserve">Plan de travail pour les travaux de reliure – Repère C </t>
  </si>
  <si>
    <t>Secretariat de direction 2 PT + Photocopieur</t>
  </si>
  <si>
    <t>BATIMENT C : INTENDANCE</t>
  </si>
  <si>
    <t>Bâtiment C - Intendance</t>
  </si>
  <si>
    <t xml:space="preserve"> Bloc porte stratifié toutes faces de 100*210 coupe feu 1/2 heure avec ferme porte, poignée en inox, signalétique et serrure à cylindre - BPB2</t>
  </si>
  <si>
    <t>Archives</t>
  </si>
  <si>
    <t>Bloc porte stratifié 2 faces de 90*210 coupe feu 1/2 heure avec ferme porte, poignée en inox, signalétique et serrure à cylindre - BPB3</t>
  </si>
  <si>
    <t>Hall</t>
  </si>
  <si>
    <t>Répartiteur repro stockage</t>
  </si>
  <si>
    <t>WC 1</t>
  </si>
  <si>
    <t>WC 2</t>
  </si>
  <si>
    <t>Salle agents entretien &amp; machines à laver</t>
  </si>
  <si>
    <t>Bloc porte bois massif de 90*210 avec poignée en inox, signalétique et serrure à cylindre - BPB6</t>
  </si>
  <si>
    <t>Bureau gestionnaire 1PT</t>
  </si>
  <si>
    <t>Blocs portes stratifiés 2 faces de 80*210 Coupe feu de degrès 1/2h avec ferme porte, avec poignée en inox, signalétique et serrure à cylindre - BPB7</t>
  </si>
  <si>
    <t>Stockage produit entretien</t>
  </si>
  <si>
    <t>Cellier</t>
  </si>
  <si>
    <t>Salle agent / cuisine</t>
  </si>
  <si>
    <t>PL2</t>
  </si>
  <si>
    <t>Tisanerie</t>
  </si>
  <si>
    <t xml:space="preserve">Entrée </t>
  </si>
  <si>
    <t>Secretariat 3pt + repro</t>
  </si>
  <si>
    <t>Stockage produits entretien</t>
  </si>
  <si>
    <t>Salle agents entretiens + machine à laver</t>
  </si>
  <si>
    <t>Répartiteur / Repro / Stockage</t>
  </si>
  <si>
    <t>BATIMENT E : SALLE DES PROFESSEURS</t>
  </si>
  <si>
    <t>Bâtiment E - Salle des professeurs</t>
  </si>
  <si>
    <t>Bloc porte stratifié 2 faces de 100*210 avec poignée en inox, signalétique et serrure à condamnation - BPB9</t>
  </si>
  <si>
    <t>Salle des professeurs</t>
  </si>
  <si>
    <t>BATIMENT F : CDI</t>
  </si>
  <si>
    <t>Bâtiment F - CDI</t>
  </si>
  <si>
    <t>Blocs portes stratifiés 2 faces de 150*210 avec barre anti-panique, crémone pompiers ,poignée en inox, signalétique et serrure à cylindre - BPB1</t>
  </si>
  <si>
    <t>Salle de travail</t>
  </si>
  <si>
    <t>Espace de consultation</t>
  </si>
  <si>
    <t>BATIMENT L : VESTIAIRES EPS</t>
  </si>
  <si>
    <t>Bâtiment L - Vestiaires EPS</t>
  </si>
  <si>
    <t>Bloc porte stratifié 2 faces de 100*210 coupe feu 1/2 heure avec ferme porte avec poignée en inox, signalétique et serrure à cylindre - BPB2</t>
  </si>
  <si>
    <t>Sanitaires enseignants</t>
  </si>
  <si>
    <t>Bureau enseignants</t>
  </si>
  <si>
    <t>Dépôt matériel</t>
  </si>
  <si>
    <t>Bloc porte stratifié 2 faces de 90*210 avec poignée en inox, signalétique et serrure à cylindre - BPB3</t>
  </si>
  <si>
    <t>TD2</t>
  </si>
  <si>
    <t>Vestiaires garçons</t>
  </si>
  <si>
    <t>Vestiaires filles</t>
  </si>
  <si>
    <t xml:space="preserve">BATIMENT M : SANITAIRES </t>
  </si>
  <si>
    <t>Bâtiment M - Sanitaires</t>
  </si>
  <si>
    <t>Bloc porte stratifié 2 faces de 90*210 avec poignée en inox, signalétique et serrure à condamnation- BPB8</t>
  </si>
  <si>
    <t>Sanitaires filles</t>
  </si>
  <si>
    <t>Sanitaires garçons</t>
  </si>
  <si>
    <t>BATIMENT O : LOGEMENT FONCTION 2</t>
  </si>
  <si>
    <t>Nota : Voir Plan Ter/VRD - SIGMA INGENIERIE</t>
  </si>
  <si>
    <t>Nota : Voir Dossier SSI - ES2</t>
  </si>
  <si>
    <t>Bâtiment O - Logement de fonction 2</t>
  </si>
  <si>
    <t>BATIMENT P : LOGEMENT FONCTION 3</t>
  </si>
  <si>
    <t>Bâtiment P - Logement de fonction 3</t>
  </si>
  <si>
    <t>BATIMENT V : ATELIER MAINTENANCE</t>
  </si>
  <si>
    <t>Blocs portes stratifiés 2 faces de 150*210 Coupe feu  1/2h avec ferme porte, avec poignée en inox, signalétique et serrure à cylindre - BPB1</t>
  </si>
  <si>
    <t>Local espace verts</t>
  </si>
  <si>
    <t>Local  produits dangereux</t>
  </si>
  <si>
    <t>Stockage / Réserve</t>
  </si>
  <si>
    <t>Atelier de maintenance</t>
  </si>
  <si>
    <t>Blocs portes stratifiés 2 faces de 100*210 barre anti-panique, avec poignée en inox, signalétique et serrure à cylindre - BPB2</t>
  </si>
  <si>
    <t>Bureau</t>
  </si>
  <si>
    <t xml:space="preserve">Sanitaires agents </t>
  </si>
  <si>
    <t xml:space="preserve">Salle agents </t>
  </si>
  <si>
    <t>Blocs portes stratifiés 2 faces de 100*210 avec poignée en inox, signalétique et serrure à condamnation - BPB9</t>
  </si>
  <si>
    <t>Sanitaires agents F</t>
  </si>
  <si>
    <t>Sanitaires agents H</t>
  </si>
  <si>
    <t>Vestiaire personnel de maintenance</t>
  </si>
  <si>
    <t>Bâtiment V - Atelier de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</si>
</sst>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color rgb="FF0070C0"/>
      <name val="Calibri"/>
      <family val="2"/>
      <scheme val="minor"/>
    </font>
    <font>
      <b/>
      <u/>
      <sz val="9"/>
      <name val="Arial"/>
      <family val="2"/>
    </font>
    <font>
      <sz val="9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rgb="FF7030A0"/>
      <name val="Calibri"/>
      <family val="2"/>
      <scheme val="minor"/>
    </font>
    <font>
      <sz val="9"/>
      <color theme="4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1"/>
      <color rgb="FF7030A0"/>
      <name val="Calibri"/>
      <family val="2"/>
      <scheme val="minor"/>
    </font>
    <font>
      <b/>
      <sz val="9"/>
      <color rgb="FF0070C0"/>
      <name val="Arial"/>
      <family val="2"/>
    </font>
    <font>
      <sz val="9"/>
      <color rgb="FF0070C0"/>
      <name val="Arial"/>
      <family val="2"/>
    </font>
    <font>
      <sz val="9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9"/>
      <color rgb="FFFF00FF"/>
      <name val="Arial"/>
      <family val="2"/>
    </font>
    <font>
      <sz val="9"/>
      <color rgb="FFFF00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auto="1"/>
      </right>
      <top style="double">
        <color auto="1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hair">
        <color auto="1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auto="1"/>
      </left>
      <right/>
      <top style="hair">
        <color indexed="64"/>
      </top>
      <bottom style="double">
        <color auto="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0" applyFont="1"/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1"/>
    </xf>
    <xf numFmtId="0" fontId="5" fillId="0" borderId="8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166" fontId="5" fillId="0" borderId="8" xfId="1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 indent="1"/>
    </xf>
    <xf numFmtId="2" fontId="5" fillId="0" borderId="1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left" vertical="center" wrapText="1" indent="1"/>
    </xf>
    <xf numFmtId="2" fontId="5" fillId="0" borderId="8" xfId="0" applyNumberFormat="1" applyFont="1" applyBorder="1" applyAlignment="1">
      <alignment horizontal="center" vertical="top"/>
    </xf>
    <xf numFmtId="165" fontId="5" fillId="0" borderId="9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 indent="1"/>
    </xf>
    <xf numFmtId="166" fontId="5" fillId="0" borderId="8" xfId="1" applyNumberFormat="1" applyFont="1" applyFill="1" applyBorder="1" applyAlignment="1">
      <alignment horizontal="right" vertical="center"/>
    </xf>
    <xf numFmtId="0" fontId="6" fillId="0" borderId="0" xfId="0" applyFont="1"/>
    <xf numFmtId="0" fontId="7" fillId="0" borderId="8" xfId="0" applyFont="1" applyBorder="1" applyAlignment="1">
      <alignment horizontal="left" vertical="center" indent="1"/>
    </xf>
    <xf numFmtId="0" fontId="5" fillId="0" borderId="10" xfId="0" applyFont="1" applyBorder="1" applyAlignment="1">
      <alignment vertical="center"/>
    </xf>
    <xf numFmtId="166" fontId="5" fillId="0" borderId="10" xfId="1" applyNumberFormat="1" applyFont="1" applyFill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indent="1"/>
    </xf>
    <xf numFmtId="0" fontId="5" fillId="0" borderId="10" xfId="0" applyFont="1" applyBorder="1" applyAlignment="1">
      <alignment horizontal="center" vertical="center"/>
    </xf>
    <xf numFmtId="165" fontId="5" fillId="0" borderId="13" xfId="2" applyNumberFormat="1" applyFont="1" applyFill="1" applyBorder="1" applyAlignment="1">
      <alignment horizontal="center" vertical="center"/>
    </xf>
    <xf numFmtId="0" fontId="5" fillId="0" borderId="0" xfId="0" applyFont="1"/>
    <xf numFmtId="165" fontId="4" fillId="0" borderId="14" xfId="0" applyNumberFormat="1" applyFont="1" applyBorder="1" applyAlignment="1">
      <alignment horizontal="right" vertical="center"/>
    </xf>
    <xf numFmtId="0" fontId="8" fillId="0" borderId="0" xfId="0" applyFont="1"/>
    <xf numFmtId="2" fontId="5" fillId="0" borderId="15" xfId="0" applyNumberFormat="1" applyFont="1" applyBorder="1" applyAlignment="1">
      <alignment horizontal="center" vertical="center"/>
    </xf>
    <xf numFmtId="166" fontId="5" fillId="0" borderId="15" xfId="1" applyNumberFormat="1" applyFont="1" applyFill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66" fontId="5" fillId="0" borderId="11" xfId="1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left" vertical="center" indent="3"/>
    </xf>
    <xf numFmtId="0" fontId="5" fillId="0" borderId="15" xfId="0" applyFont="1" applyBorder="1" applyAlignment="1">
      <alignment vertical="center"/>
    </xf>
    <xf numFmtId="166" fontId="5" fillId="0" borderId="15" xfId="1" applyNumberFormat="1" applyFont="1" applyFill="1" applyBorder="1" applyAlignment="1">
      <alignment horizontal="right" vertical="center"/>
    </xf>
    <xf numFmtId="165" fontId="5" fillId="0" borderId="16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2" fontId="5" fillId="0" borderId="21" xfId="0" applyNumberFormat="1" applyFont="1" applyBorder="1" applyAlignment="1">
      <alignment horizontal="center" vertical="center"/>
    </xf>
    <xf numFmtId="166" fontId="5" fillId="0" borderId="21" xfId="1" applyNumberFormat="1" applyFont="1" applyFill="1" applyBorder="1" applyAlignment="1">
      <alignment horizontal="right" vertical="center"/>
    </xf>
    <xf numFmtId="165" fontId="5" fillId="0" borderId="22" xfId="0" applyNumberFormat="1" applyFont="1" applyBorder="1" applyAlignment="1">
      <alignment horizontal="right" vertical="center"/>
    </xf>
    <xf numFmtId="164" fontId="5" fillId="0" borderId="23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5" fillId="0" borderId="24" xfId="0" applyFont="1" applyBorder="1" applyAlignment="1">
      <alignment vertical="center"/>
    </xf>
    <xf numFmtId="2" fontId="5" fillId="0" borderId="24" xfId="0" applyNumberFormat="1" applyFont="1" applyBorder="1" applyAlignment="1">
      <alignment horizontal="center" vertical="center"/>
    </xf>
    <xf numFmtId="166" fontId="5" fillId="0" borderId="24" xfId="1" applyNumberFormat="1" applyFont="1" applyFill="1" applyBorder="1" applyAlignment="1">
      <alignment horizontal="right" vertical="center"/>
    </xf>
    <xf numFmtId="165" fontId="5" fillId="0" borderId="2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vertical="center"/>
    </xf>
    <xf numFmtId="166" fontId="5" fillId="0" borderId="21" xfId="1" applyNumberFormat="1" applyFont="1" applyFill="1" applyBorder="1" applyAlignment="1">
      <alignment vertical="center"/>
    </xf>
    <xf numFmtId="165" fontId="5" fillId="0" borderId="22" xfId="0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 wrapText="1" indent="1"/>
    </xf>
    <xf numFmtId="0" fontId="9" fillId="0" borderId="0" xfId="0" applyFont="1"/>
    <xf numFmtId="0" fontId="5" fillId="3" borderId="8" xfId="0" applyFont="1" applyFill="1" applyBorder="1" applyAlignment="1">
      <alignment horizontal="left" vertical="center" indent="1"/>
    </xf>
    <xf numFmtId="0" fontId="5" fillId="3" borderId="8" xfId="0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165" fontId="10" fillId="0" borderId="14" xfId="1" applyNumberFormat="1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/>
    </xf>
    <xf numFmtId="166" fontId="3" fillId="0" borderId="27" xfId="1" applyNumberFormat="1" applyFont="1" applyFill="1" applyBorder="1"/>
    <xf numFmtId="165" fontId="3" fillId="0" borderId="0" xfId="0" applyNumberFormat="1" applyFont="1"/>
    <xf numFmtId="164" fontId="7" fillId="0" borderId="0" xfId="0" applyNumberFormat="1" applyFont="1" applyAlignment="1">
      <alignment vertical="center"/>
    </xf>
    <xf numFmtId="166" fontId="3" fillId="0" borderId="0" xfId="1" applyNumberFormat="1" applyFont="1" applyFill="1" applyBorder="1"/>
    <xf numFmtId="0" fontId="11" fillId="0" borderId="0" xfId="0" applyFont="1"/>
    <xf numFmtId="166" fontId="3" fillId="0" borderId="0" xfId="1" applyNumberFormat="1" applyFont="1" applyFill="1"/>
    <xf numFmtId="165" fontId="11" fillId="0" borderId="0" xfId="0" applyNumberFormat="1" applyFont="1"/>
    <xf numFmtId="0" fontId="4" fillId="0" borderId="0" xfId="0" applyFont="1"/>
    <xf numFmtId="165" fontId="4" fillId="0" borderId="0" xfId="0" applyNumberFormat="1" applyFont="1"/>
    <xf numFmtId="0" fontId="12" fillId="0" borderId="0" xfId="0" applyFont="1"/>
    <xf numFmtId="0" fontId="5" fillId="0" borderId="21" xfId="0" applyFont="1" applyBorder="1" applyAlignment="1">
      <alignment horizontal="center" vertical="center"/>
    </xf>
    <xf numFmtId="0" fontId="13" fillId="0" borderId="0" xfId="0" applyFont="1"/>
    <xf numFmtId="0" fontId="5" fillId="0" borderId="11" xfId="0" applyFont="1" applyBorder="1" applyAlignment="1">
      <alignment horizontal="left" vertical="center" indent="1"/>
    </xf>
    <xf numFmtId="0" fontId="14" fillId="0" borderId="0" xfId="0" applyFont="1"/>
    <xf numFmtId="166" fontId="5" fillId="0" borderId="10" xfId="1" applyNumberFormat="1" applyFont="1" applyFill="1" applyBorder="1" applyAlignment="1">
      <alignment horizontal="right" vertical="center"/>
    </xf>
    <xf numFmtId="165" fontId="5" fillId="0" borderId="13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164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indent="1"/>
    </xf>
    <xf numFmtId="2" fontId="8" fillId="0" borderId="8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15" fillId="0" borderId="0" xfId="0" applyFont="1"/>
    <xf numFmtId="2" fontId="5" fillId="0" borderId="10" xfId="0" applyNumberFormat="1" applyFont="1" applyBorder="1" applyAlignment="1">
      <alignment vertical="center"/>
    </xf>
    <xf numFmtId="166" fontId="5" fillId="0" borderId="10" xfId="1" applyNumberFormat="1" applyFont="1" applyFill="1" applyBorder="1" applyAlignment="1">
      <alignment vertical="center"/>
    </xf>
    <xf numFmtId="165" fontId="4" fillId="0" borderId="3" xfId="0" applyNumberFormat="1" applyFont="1" applyBorder="1" applyAlignment="1">
      <alignment horizontal="right" vertical="center"/>
    </xf>
    <xf numFmtId="0" fontId="5" fillId="0" borderId="24" xfId="0" applyFont="1" applyBorder="1" applyAlignment="1">
      <alignment horizontal="left" vertical="center" indent="1"/>
    </xf>
    <xf numFmtId="0" fontId="4" fillId="0" borderId="24" xfId="0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right" vertical="center"/>
    </xf>
    <xf numFmtId="49" fontId="4" fillId="0" borderId="20" xfId="0" applyNumberFormat="1" applyFont="1" applyBorder="1" applyAlignment="1">
      <alignment horizontal="center" vertical="center"/>
    </xf>
    <xf numFmtId="166" fontId="5" fillId="0" borderId="21" xfId="1" applyNumberFormat="1" applyFont="1" applyFill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center" vertical="center"/>
    </xf>
    <xf numFmtId="166" fontId="5" fillId="0" borderId="24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6" fontId="8" fillId="0" borderId="0" xfId="1" applyNumberFormat="1" applyFont="1" applyFill="1"/>
    <xf numFmtId="165" fontId="8" fillId="0" borderId="3" xfId="0" applyNumberFormat="1" applyFont="1" applyBorder="1"/>
    <xf numFmtId="165" fontId="16" fillId="0" borderId="14" xfId="3" applyNumberFormat="1" applyFont="1" applyFill="1" applyBorder="1" applyAlignment="1">
      <alignment horizontal="right" vertical="center"/>
    </xf>
    <xf numFmtId="165" fontId="8" fillId="0" borderId="0" xfId="0" applyNumberFormat="1" applyFont="1"/>
    <xf numFmtId="165" fontId="18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17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2" fontId="19" fillId="0" borderId="8" xfId="0" applyNumberFormat="1" applyFont="1" applyBorder="1" applyAlignment="1">
      <alignment horizontal="center" vertical="center"/>
    </xf>
    <xf numFmtId="2" fontId="19" fillId="0" borderId="21" xfId="0" applyNumberFormat="1" applyFont="1" applyBorder="1" applyAlignment="1">
      <alignment horizontal="center" vertical="center"/>
    </xf>
    <xf numFmtId="166" fontId="19" fillId="0" borderId="21" xfId="1" applyNumberFormat="1" applyFont="1" applyFill="1" applyBorder="1" applyAlignment="1">
      <alignment horizontal="right" vertical="center"/>
    </xf>
    <xf numFmtId="165" fontId="19" fillId="0" borderId="22" xfId="0" applyNumberFormat="1" applyFont="1" applyBorder="1" applyAlignment="1">
      <alignment horizontal="right" vertical="center"/>
    </xf>
    <xf numFmtId="166" fontId="5" fillId="0" borderId="29" xfId="1" applyNumberFormat="1" applyFont="1" applyFill="1" applyBorder="1" applyAlignment="1">
      <alignment horizontal="right" vertical="center"/>
    </xf>
    <xf numFmtId="164" fontId="20" fillId="0" borderId="7" xfId="0" applyNumberFormat="1" applyFont="1" applyBorder="1" applyAlignment="1">
      <alignment horizontal="center" vertical="center"/>
    </xf>
    <xf numFmtId="165" fontId="19" fillId="0" borderId="9" xfId="0" applyNumberFormat="1" applyFont="1" applyBorder="1" applyAlignment="1">
      <alignment horizontal="right" vertical="center"/>
    </xf>
    <xf numFmtId="0" fontId="21" fillId="0" borderId="0" xfId="0" applyFont="1"/>
    <xf numFmtId="164" fontId="5" fillId="0" borderId="3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indent="1"/>
    </xf>
    <xf numFmtId="166" fontId="5" fillId="0" borderId="31" xfId="1" applyNumberFormat="1" applyFont="1" applyFill="1" applyBorder="1" applyAlignment="1">
      <alignment horizontal="right" vertical="center"/>
    </xf>
    <xf numFmtId="0" fontId="5" fillId="0" borderId="32" xfId="0" applyFont="1" applyBorder="1" applyAlignment="1">
      <alignment vertical="center"/>
    </xf>
    <xf numFmtId="2" fontId="5" fillId="0" borderId="33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right" vertical="center"/>
    </xf>
    <xf numFmtId="165" fontId="5" fillId="0" borderId="13" xfId="0" applyNumberFormat="1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2" fontId="5" fillId="0" borderId="35" xfId="0" applyNumberFormat="1" applyFont="1" applyBorder="1" applyAlignment="1">
      <alignment horizontal="center" vertical="center"/>
    </xf>
    <xf numFmtId="165" fontId="5" fillId="0" borderId="36" xfId="0" applyNumberFormat="1" applyFont="1" applyBorder="1" applyAlignment="1">
      <alignment horizontal="right" vertical="center"/>
    </xf>
    <xf numFmtId="0" fontId="5" fillId="0" borderId="33" xfId="0" applyFont="1" applyBorder="1" applyAlignment="1">
      <alignment horizontal="left" vertical="center" indent="1"/>
    </xf>
    <xf numFmtId="2" fontId="5" fillId="0" borderId="0" xfId="0" applyNumberFormat="1" applyFont="1" applyAlignment="1">
      <alignment horizontal="center" vertical="center"/>
    </xf>
    <xf numFmtId="2" fontId="5" fillId="0" borderId="37" xfId="0" applyNumberFormat="1" applyFont="1" applyBorder="1" applyAlignment="1">
      <alignment horizontal="center"/>
    </xf>
    <xf numFmtId="166" fontId="5" fillId="0" borderId="0" xfId="1" applyNumberFormat="1" applyFont="1" applyFill="1" applyBorder="1" applyAlignment="1">
      <alignment horizontal="right" vertical="center"/>
    </xf>
    <xf numFmtId="165" fontId="5" fillId="0" borderId="38" xfId="0" applyNumberFormat="1" applyFont="1" applyBorder="1" applyAlignment="1">
      <alignment horizontal="right" vertical="center"/>
    </xf>
    <xf numFmtId="2" fontId="5" fillId="0" borderId="39" xfId="0" applyNumberFormat="1" applyFont="1" applyBorder="1" applyAlignment="1">
      <alignment horizontal="center" vertical="center"/>
    </xf>
    <xf numFmtId="166" fontId="5" fillId="0" borderId="40" xfId="1" applyNumberFormat="1" applyFont="1" applyFill="1" applyBorder="1" applyAlignment="1">
      <alignment horizontal="right" vertical="center"/>
    </xf>
    <xf numFmtId="165" fontId="16" fillId="0" borderId="14" xfId="1" applyNumberFormat="1" applyFont="1" applyFill="1" applyBorder="1" applyAlignment="1">
      <alignment horizontal="right" vertical="center"/>
    </xf>
    <xf numFmtId="2" fontId="3" fillId="0" borderId="0" xfId="0" applyNumberFormat="1" applyFont="1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/>
    <xf numFmtId="165" fontId="5" fillId="0" borderId="0" xfId="0" applyNumberFormat="1" applyFont="1" applyAlignment="1">
      <alignment horizontal="right"/>
    </xf>
    <xf numFmtId="166" fontId="5" fillId="0" borderId="0" xfId="1" applyNumberFormat="1" applyFont="1"/>
    <xf numFmtId="165" fontId="4" fillId="0" borderId="0" xfId="0" applyNumberFormat="1" applyFont="1" applyAlignment="1">
      <alignment horizontal="right"/>
    </xf>
    <xf numFmtId="0" fontId="4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indent="3"/>
    </xf>
    <xf numFmtId="164" fontId="22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2" fontId="4" fillId="3" borderId="8" xfId="0" applyNumberFormat="1" applyFont="1" applyFill="1" applyBorder="1" applyAlignment="1">
      <alignment horizontal="center" vertical="center"/>
    </xf>
    <xf numFmtId="166" fontId="5" fillId="3" borderId="8" xfId="1" applyNumberFormat="1" applyFont="1" applyFill="1" applyBorder="1" applyAlignment="1">
      <alignment horizontal="right" vertical="center"/>
    </xf>
    <xf numFmtId="165" fontId="5" fillId="3" borderId="9" xfId="0" applyNumberFormat="1" applyFont="1" applyFill="1" applyBorder="1" applyAlignment="1">
      <alignment horizontal="right" vertical="center"/>
    </xf>
    <xf numFmtId="164" fontId="23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indent="1"/>
    </xf>
    <xf numFmtId="49" fontId="22" fillId="0" borderId="7" xfId="0" applyNumberFormat="1" applyFont="1" applyBorder="1" applyAlignment="1">
      <alignment horizontal="center" vertical="center"/>
    </xf>
    <xf numFmtId="166" fontId="5" fillId="3" borderId="8" xfId="1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left" vertical="center" indent="1"/>
    </xf>
    <xf numFmtId="0" fontId="5" fillId="3" borderId="21" xfId="0" applyFont="1" applyFill="1" applyBorder="1" applyAlignment="1">
      <alignment horizontal="center" vertical="center"/>
    </xf>
    <xf numFmtId="2" fontId="5" fillId="3" borderId="21" xfId="0" applyNumberFormat="1" applyFont="1" applyFill="1" applyBorder="1" applyAlignment="1">
      <alignment horizontal="center" vertical="center"/>
    </xf>
    <xf numFmtId="166" fontId="5" fillId="3" borderId="21" xfId="1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4" fontId="4" fillId="0" borderId="23" xfId="0" applyNumberFormat="1" applyFont="1" applyBorder="1" applyAlignment="1">
      <alignment horizontal="center" vertical="center"/>
    </xf>
    <xf numFmtId="0" fontId="4" fillId="3" borderId="24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vertical="center"/>
    </xf>
    <xf numFmtId="2" fontId="4" fillId="3" borderId="24" xfId="0" applyNumberFormat="1" applyFont="1" applyFill="1" applyBorder="1" applyAlignment="1">
      <alignment horizontal="center" vertical="center"/>
    </xf>
    <xf numFmtId="166" fontId="5" fillId="3" borderId="24" xfId="1" applyNumberFormat="1" applyFont="1" applyFill="1" applyBorder="1" applyAlignment="1">
      <alignment horizontal="right" vertical="center"/>
    </xf>
    <xf numFmtId="165" fontId="5" fillId="3" borderId="25" xfId="0" applyNumberFormat="1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left" vertical="center" indent="1"/>
    </xf>
    <xf numFmtId="0" fontId="5" fillId="3" borderId="33" xfId="0" applyFont="1" applyFill="1" applyBorder="1" applyAlignment="1">
      <alignment horizontal="left" vertical="center" indent="1"/>
    </xf>
    <xf numFmtId="0" fontId="5" fillId="0" borderId="41" xfId="0" applyFont="1" applyBorder="1" applyAlignment="1">
      <alignment horizontal="left" vertical="center" indent="1"/>
    </xf>
    <xf numFmtId="0" fontId="5" fillId="0" borderId="42" xfId="0" applyFont="1" applyBorder="1" applyAlignment="1">
      <alignment horizontal="left" vertical="center" indent="1"/>
    </xf>
    <xf numFmtId="0" fontId="4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2" fontId="5" fillId="3" borderId="24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left" vertical="center" indent="3"/>
    </xf>
    <xf numFmtId="0" fontId="5" fillId="0" borderId="28" xfId="0" applyFont="1" applyBorder="1" applyAlignment="1">
      <alignment vertical="center"/>
    </xf>
    <xf numFmtId="165" fontId="5" fillId="0" borderId="43" xfId="0" applyNumberFormat="1" applyFont="1" applyBorder="1" applyAlignment="1">
      <alignment horizontal="right" vertical="center"/>
    </xf>
    <xf numFmtId="2" fontId="5" fillId="0" borderId="28" xfId="0" applyNumberFormat="1" applyFont="1" applyBorder="1" applyAlignment="1">
      <alignment vertical="center"/>
    </xf>
    <xf numFmtId="166" fontId="5" fillId="0" borderId="28" xfId="1" applyNumberFormat="1" applyFont="1" applyFill="1" applyBorder="1" applyAlignment="1">
      <alignment vertical="center"/>
    </xf>
    <xf numFmtId="165" fontId="5" fillId="0" borderId="43" xfId="0" applyNumberFormat="1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 indent="1"/>
    </xf>
    <xf numFmtId="165" fontId="5" fillId="0" borderId="22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center" vertical="center"/>
    </xf>
    <xf numFmtId="166" fontId="5" fillId="0" borderId="42" xfId="1" applyNumberFormat="1" applyFont="1" applyFill="1" applyBorder="1" applyAlignment="1">
      <alignment horizontal="right" vertical="center"/>
    </xf>
    <xf numFmtId="0" fontId="24" fillId="0" borderId="0" xfId="0" applyFont="1"/>
    <xf numFmtId="165" fontId="3" fillId="0" borderId="0" xfId="0" applyNumberFormat="1" applyFont="1" applyAlignment="1">
      <alignment vertical="center"/>
    </xf>
    <xf numFmtId="0" fontId="4" fillId="0" borderId="44" xfId="0" applyFont="1" applyBorder="1" applyAlignment="1">
      <alignment vertical="center" wrapText="1"/>
    </xf>
    <xf numFmtId="164" fontId="4" fillId="0" borderId="4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4" fillId="0" borderId="39" xfId="0" applyFont="1" applyBorder="1" applyAlignment="1">
      <alignment horizontal="center" vertical="center"/>
    </xf>
    <xf numFmtId="2" fontId="4" fillId="0" borderId="39" xfId="0" applyNumberFormat="1" applyFont="1" applyBorder="1" applyAlignment="1">
      <alignment horizontal="center" vertical="center"/>
    </xf>
    <xf numFmtId="166" fontId="4" fillId="0" borderId="39" xfId="1" applyNumberFormat="1" applyFont="1" applyFill="1" applyBorder="1" applyAlignment="1">
      <alignment horizontal="center" vertical="center"/>
    </xf>
    <xf numFmtId="165" fontId="4" fillId="0" borderId="47" xfId="0" applyNumberFormat="1" applyFont="1" applyBorder="1" applyAlignment="1">
      <alignment horizontal="right" vertical="center"/>
    </xf>
    <xf numFmtId="165" fontId="17" fillId="0" borderId="0" xfId="0" applyNumberFormat="1" applyFont="1"/>
    <xf numFmtId="166" fontId="3" fillId="0" borderId="0" xfId="1" applyNumberFormat="1" applyFont="1"/>
    <xf numFmtId="0" fontId="25" fillId="0" borderId="0" xfId="0" applyFont="1"/>
    <xf numFmtId="164" fontId="10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indent="1"/>
    </xf>
    <xf numFmtId="0" fontId="19" fillId="0" borderId="8" xfId="0" applyFont="1" applyBorder="1" applyAlignment="1">
      <alignment horizontal="center" vertical="center"/>
    </xf>
    <xf numFmtId="166" fontId="19" fillId="0" borderId="8" xfId="1" applyNumberFormat="1" applyFont="1" applyFill="1" applyBorder="1" applyAlignment="1">
      <alignment horizontal="center" vertical="center"/>
    </xf>
    <xf numFmtId="165" fontId="19" fillId="0" borderId="9" xfId="0" applyNumberFormat="1" applyFont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49" fontId="5" fillId="0" borderId="8" xfId="0" applyNumberFormat="1" applyFont="1" applyBorder="1" applyAlignment="1">
      <alignment horizontal="left" wrapText="1" indent="1"/>
    </xf>
    <xf numFmtId="0" fontId="5" fillId="0" borderId="10" xfId="0" applyFont="1" applyBorder="1" applyAlignment="1">
      <alignment horizontal="left" vertical="center" wrapText="1" indent="1"/>
    </xf>
    <xf numFmtId="166" fontId="19" fillId="0" borderId="8" xfId="1" applyNumberFormat="1" applyFont="1" applyFill="1" applyBorder="1" applyAlignment="1">
      <alignment horizontal="right" vertical="center"/>
    </xf>
    <xf numFmtId="0" fontId="3" fillId="0" borderId="48" xfId="0" applyFont="1" applyBorder="1"/>
    <xf numFmtId="0" fontId="10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5" fillId="0" borderId="24" xfId="0" applyFont="1" applyBorder="1" applyAlignment="1">
      <alignment horizontal="left" vertical="center" indent="3"/>
    </xf>
    <xf numFmtId="0" fontId="5" fillId="0" borderId="0" xfId="0" applyFont="1" applyAlignment="1">
      <alignment vertical="center"/>
    </xf>
    <xf numFmtId="0" fontId="16" fillId="0" borderId="8" xfId="0" applyFont="1" applyBorder="1" applyAlignment="1">
      <alignment horizontal="left" vertical="center" wrapText="1" indent="1"/>
    </xf>
    <xf numFmtId="0" fontId="28" fillId="0" borderId="0" xfId="0" applyFont="1"/>
    <xf numFmtId="2" fontId="5" fillId="0" borderId="11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166" fontId="10" fillId="0" borderId="8" xfId="1" applyNumberFormat="1" applyFont="1" applyFill="1" applyBorder="1" applyAlignment="1">
      <alignment horizontal="right" vertical="center"/>
    </xf>
    <xf numFmtId="165" fontId="10" fillId="0" borderId="9" xfId="0" applyNumberFormat="1" applyFont="1" applyBorder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 vertical="center"/>
    </xf>
    <xf numFmtId="166" fontId="4" fillId="0" borderId="24" xfId="1" applyNumberFormat="1" applyFont="1" applyFill="1" applyBorder="1" applyAlignment="1">
      <alignment horizontal="right" vertical="center"/>
    </xf>
    <xf numFmtId="165" fontId="4" fillId="0" borderId="25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center" vertical="center"/>
    </xf>
    <xf numFmtId="2" fontId="10" fillId="0" borderId="21" xfId="0" applyNumberFormat="1" applyFont="1" applyBorder="1" applyAlignment="1">
      <alignment horizontal="center" vertical="center"/>
    </xf>
    <xf numFmtId="166" fontId="4" fillId="0" borderId="44" xfId="1" applyNumberFormat="1" applyFont="1" applyFill="1" applyBorder="1" applyAlignment="1">
      <alignment horizontal="right" vertical="center"/>
    </xf>
    <xf numFmtId="165" fontId="4" fillId="0" borderId="38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 indent="1"/>
    </xf>
    <xf numFmtId="166" fontId="5" fillId="0" borderId="39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0" fontId="4" fillId="0" borderId="24" xfId="0" applyFont="1" applyBorder="1" applyAlignment="1">
      <alignment horizontal="left" vertical="center" indent="1"/>
    </xf>
    <xf numFmtId="166" fontId="19" fillId="0" borderId="11" xfId="1" applyNumberFormat="1" applyFont="1" applyFill="1" applyBorder="1" applyAlignment="1">
      <alignment horizontal="right" vertical="center"/>
    </xf>
    <xf numFmtId="166" fontId="4" fillId="0" borderId="8" xfId="1" applyNumberFormat="1" applyFont="1" applyFill="1" applyBorder="1" applyAlignment="1">
      <alignment horizontal="right" vertical="center"/>
    </xf>
    <xf numFmtId="2" fontId="5" fillId="0" borderId="8" xfId="0" applyNumberFormat="1" applyFont="1" applyBorder="1" applyAlignment="1">
      <alignment horizontal="center"/>
    </xf>
    <xf numFmtId="165" fontId="4" fillId="0" borderId="9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166" fontId="5" fillId="0" borderId="8" xfId="1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165" fontId="19" fillId="0" borderId="25" xfId="0" applyNumberFormat="1" applyFont="1" applyBorder="1" applyAlignment="1">
      <alignment horizontal="right" vertical="center"/>
    </xf>
    <xf numFmtId="0" fontId="6" fillId="0" borderId="46" xfId="0" applyFont="1" applyBorder="1"/>
    <xf numFmtId="0" fontId="3" fillId="0" borderId="38" xfId="0" applyFont="1" applyBorder="1"/>
    <xf numFmtId="0" fontId="11" fillId="0" borderId="0" xfId="0" applyFont="1" applyAlignment="1">
      <alignment vertical="center"/>
    </xf>
    <xf numFmtId="165" fontId="16" fillId="0" borderId="0" xfId="0" applyNumberFormat="1" applyFont="1" applyAlignment="1">
      <alignment vertical="center"/>
    </xf>
    <xf numFmtId="166" fontId="5" fillId="0" borderId="0" xfId="1" applyNumberFormat="1" applyFont="1" applyFill="1"/>
    <xf numFmtId="0" fontId="5" fillId="0" borderId="21" xfId="0" applyFont="1" applyBorder="1" applyAlignment="1">
      <alignment horizontal="left" vertical="center" wrapText="1" indent="1"/>
    </xf>
    <xf numFmtId="0" fontId="5" fillId="0" borderId="24" xfId="0" applyFont="1" applyBorder="1" applyAlignment="1">
      <alignment horizontal="left" vertical="center" wrapText="1" indent="1"/>
    </xf>
    <xf numFmtId="2" fontId="5" fillId="0" borderId="49" xfId="0" applyNumberFormat="1" applyFont="1" applyBorder="1" applyAlignment="1">
      <alignment horizontal="center" vertical="center"/>
    </xf>
    <xf numFmtId="166" fontId="5" fillId="0" borderId="48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2" fontId="10" fillId="0" borderId="35" xfId="0" applyNumberFormat="1" applyFont="1" applyBorder="1" applyAlignment="1">
      <alignment horizontal="center" vertical="center" wrapText="1"/>
    </xf>
    <xf numFmtId="166" fontId="4" fillId="0" borderId="29" xfId="1" applyNumberFormat="1" applyFont="1" applyFill="1" applyBorder="1" applyAlignment="1">
      <alignment horizontal="right" vertical="center"/>
    </xf>
    <xf numFmtId="0" fontId="4" fillId="0" borderId="21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horizontal="left" vertical="center" wrapText="1" indent="1"/>
    </xf>
    <xf numFmtId="2" fontId="5" fillId="0" borderId="42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2" fontId="10" fillId="0" borderId="35" xfId="0" applyNumberFormat="1" applyFont="1" applyBorder="1" applyAlignment="1">
      <alignment horizontal="center" vertical="center"/>
    </xf>
    <xf numFmtId="165" fontId="4" fillId="0" borderId="50" xfId="0" applyNumberFormat="1" applyFont="1" applyBorder="1" applyAlignment="1">
      <alignment horizontal="right" vertical="center"/>
    </xf>
    <xf numFmtId="166" fontId="12" fillId="0" borderId="0" xfId="1" applyNumberFormat="1" applyFont="1"/>
    <xf numFmtId="164" fontId="29" fillId="0" borderId="7" xfId="0" applyNumberFormat="1" applyFont="1" applyBorder="1" applyAlignment="1">
      <alignment horizontal="center" vertical="center"/>
    </xf>
    <xf numFmtId="0" fontId="30" fillId="0" borderId="0" xfId="0" applyFont="1"/>
    <xf numFmtId="0" fontId="4" fillId="0" borderId="44" xfId="0" applyFont="1" applyBorder="1" applyAlignment="1">
      <alignment horizontal="left" vertical="center" indent="1"/>
    </xf>
    <xf numFmtId="2" fontId="4" fillId="0" borderId="2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indent="1"/>
    </xf>
    <xf numFmtId="166" fontId="12" fillId="0" borderId="0" xfId="1" applyNumberFormat="1" applyFont="1" applyFill="1"/>
    <xf numFmtId="2" fontId="8" fillId="0" borderId="0" xfId="0" applyNumberFormat="1" applyFont="1"/>
    <xf numFmtId="0" fontId="4" fillId="0" borderId="21" xfId="0" applyFont="1" applyBorder="1" applyAlignment="1">
      <alignment horizontal="left" vertical="center" indent="1"/>
    </xf>
    <xf numFmtId="0" fontId="5" fillId="0" borderId="39" xfId="0" applyFont="1" applyBorder="1" applyAlignment="1">
      <alignment vertical="center"/>
    </xf>
    <xf numFmtId="165" fontId="5" fillId="0" borderId="47" xfId="0" applyNumberFormat="1" applyFont="1" applyBorder="1" applyAlignment="1">
      <alignment horizontal="right" vertical="center"/>
    </xf>
    <xf numFmtId="166" fontId="19" fillId="0" borderId="24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2" fillId="6" borderId="2" xfId="0" applyNumberFormat="1" applyFont="1" applyFill="1" applyBorder="1" applyAlignment="1">
      <alignment horizontal="center" vertical="center"/>
    </xf>
    <xf numFmtId="165" fontId="2" fillId="6" borderId="3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2" fillId="7" borderId="2" xfId="0" applyNumberFormat="1" applyFont="1" applyFill="1" applyBorder="1" applyAlignment="1">
      <alignment horizontal="center" vertical="center"/>
    </xf>
    <xf numFmtId="165" fontId="2" fillId="7" borderId="3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2" fillId="8" borderId="2" xfId="0" applyNumberFormat="1" applyFont="1" applyFill="1" applyBorder="1" applyAlignment="1">
      <alignment horizontal="center" vertical="center"/>
    </xf>
    <xf numFmtId="165" fontId="2" fillId="8" borderId="3" xfId="0" applyNumberFormat="1" applyFont="1" applyFill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/>
    </xf>
    <xf numFmtId="165" fontId="2" fillId="9" borderId="2" xfId="0" applyNumberFormat="1" applyFont="1" applyFill="1" applyBorder="1" applyAlignment="1">
      <alignment horizontal="center" vertical="center"/>
    </xf>
    <xf numFmtId="165" fontId="2" fillId="9" borderId="3" xfId="0" applyNumberFormat="1" applyFont="1" applyFill="1" applyBorder="1" applyAlignment="1">
      <alignment horizontal="center" vertical="center"/>
    </xf>
  </cellXfs>
  <cellStyles count="4">
    <cellStyle name="Milliers" xfId="1" builtinId="3"/>
    <cellStyle name="Milliers [0]" xfId="2" builtinId="6"/>
    <cellStyle name="Milliers 8" xfId="3" xr:uid="{7E84834C-AE5E-4DE3-A628-15B5C8C98D32}"/>
    <cellStyle name="Normal" xfId="0" builtinId="0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4_WALLIS\REHABILITATION%20LYCEE%20DE%20WALLIS\5_PHASE%20DCE\DOCUMENTS%20ECRITS\DPGF\ANCIENS%20FICHIERS\DCE_ESTIMATION_LEWF_BATIMENT%20K_MMW%20250312%20ST.xlsx" TargetMode="External"/><Relationship Id="rId1" Type="http://schemas.openxmlformats.org/officeDocument/2006/relationships/externalLinkPath" Target="/4_WALLIS/REHABILITATION%20LYCEE%20DE%20WALLIS/5_PHASE%20DCE/DOCUMENTS%20ECRITS/DPGF/ANCIENS%20FICHIERS/DCE_ESTIMATION_LEWF_BATIMENT%20K_MMW%20250312%20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AU SURFACE DCE"/>
      <sheetName val="NOMENCLATURE DCE"/>
      <sheetName val="ESTIMATION BAT K"/>
      <sheetName val="LOT 01 GO-LOT 03 CM APD"/>
      <sheetName val="LOT 04 PEINTURE APD "/>
      <sheetName val="LOT 04 PEINTURE DCE"/>
      <sheetName val="LOT 05 CFO CFA APD"/>
      <sheetName val="LOT 06 PLOMB SANIT ECS APD"/>
      <sheetName val="LOT 07 MEN ALU APD"/>
      <sheetName val="LOT 07 MEN ALU DCE"/>
      <sheetName val="LOT 08 MEN BOIS APD"/>
      <sheetName val="LOT 08 MEN BOIS DCE"/>
      <sheetName val="LOT 09 REV SOLS MURS APD "/>
      <sheetName val="LOT 09 REV SOLS MURS DCE"/>
      <sheetName val="LOT 10 FX PLAF PLAT APD"/>
      <sheetName val="LOT 10 FX PLAF PLAT DCE"/>
      <sheetName val="LOT 11 CVC APD"/>
    </sheetNames>
    <sheetDataSet>
      <sheetData sheetId="0" refreshError="1"/>
      <sheetData sheetId="1" refreshError="1">
        <row r="8">
          <cell r="N8">
            <v>1</v>
          </cell>
        </row>
        <row r="10">
          <cell r="M10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BD0F9-F563-417D-BCC1-D6AA82396301}">
  <sheetPr>
    <pageSetUpPr fitToPage="1"/>
  </sheetPr>
  <dimension ref="A1:H88"/>
  <sheetViews>
    <sheetView zoomScaleNormal="100" zoomScaleSheetLayoutView="100" workbookViewId="0">
      <selection activeCell="A3" sqref="A3:F3"/>
    </sheetView>
  </sheetViews>
  <sheetFormatPr baseColWidth="10" defaultRowHeight="15" x14ac:dyDescent="0.25"/>
  <cols>
    <col min="1" max="1" width="7.7109375" style="34" customWidth="1"/>
    <col min="2" max="2" width="46.7109375" style="34" customWidth="1"/>
    <col min="3" max="3" width="4.7109375" style="1" customWidth="1"/>
    <col min="4" max="4" width="11.7109375" style="7" customWidth="1"/>
    <col min="5" max="5" width="12.7109375" style="72" customWidth="1"/>
    <col min="6" max="6" width="17.7109375" style="68" customWidth="1"/>
    <col min="7" max="7" width="11.42578125" style="1"/>
  </cols>
  <sheetData>
    <row r="1" spans="1:8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8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8" ht="33.950000000000003" customHeight="1" thickTop="1" thickBot="1" x14ac:dyDescent="0.3">
      <c r="A3" s="287" t="s">
        <v>2</v>
      </c>
      <c r="B3" s="288"/>
      <c r="C3" s="288"/>
      <c r="D3" s="288"/>
      <c r="E3" s="288"/>
      <c r="F3" s="289"/>
    </row>
    <row r="4" spans="1:8" ht="33.950000000000003" customHeight="1" thickTop="1" thickBot="1" x14ac:dyDescent="0.3">
      <c r="A4" s="290" t="s">
        <v>3</v>
      </c>
      <c r="B4" s="291"/>
      <c r="C4" s="291"/>
      <c r="D4" s="291"/>
      <c r="E4" s="291"/>
      <c r="F4" s="292"/>
      <c r="H4" s="1"/>
    </row>
    <row r="5" spans="1:8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8" ht="12" customHeight="1" thickTop="1" x14ac:dyDescent="0.25">
      <c r="A6" s="8"/>
      <c r="B6" s="9"/>
      <c r="C6" s="10"/>
      <c r="D6" s="11"/>
      <c r="E6" s="12"/>
      <c r="F6" s="13"/>
    </row>
    <row r="7" spans="1:8" ht="12" customHeight="1" x14ac:dyDescent="0.25">
      <c r="A7" s="14">
        <v>8.1</v>
      </c>
      <c r="B7" s="9" t="s">
        <v>10</v>
      </c>
      <c r="C7" s="15"/>
      <c r="D7" s="15"/>
      <c r="E7" s="12"/>
      <c r="F7" s="13"/>
    </row>
    <row r="8" spans="1:8" ht="12" customHeight="1" x14ac:dyDescent="0.25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293" t="s">
        <v>13</v>
      </c>
      <c r="F8" s="294"/>
    </row>
    <row r="9" spans="1:8" ht="24" x14ac:dyDescent="0.25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293" t="s">
        <v>15</v>
      </c>
      <c r="F9" s="294"/>
    </row>
    <row r="10" spans="1:8" ht="12" customHeight="1" x14ac:dyDescent="0.25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</row>
    <row r="11" spans="1:8" s="24" customFormat="1" ht="12" customHeight="1" x14ac:dyDescent="0.25">
      <c r="A11" s="16"/>
      <c r="B11" s="22"/>
      <c r="C11" s="15"/>
      <c r="D11" s="15"/>
      <c r="E11" s="23"/>
      <c r="F11" s="21"/>
      <c r="G11" s="1"/>
    </row>
    <row r="12" spans="1:8" ht="12" customHeight="1" x14ac:dyDescent="0.25">
      <c r="A12" s="8"/>
      <c r="B12" s="25" t="s">
        <v>17</v>
      </c>
      <c r="C12" s="26"/>
      <c r="D12" s="18"/>
      <c r="E12" s="27"/>
      <c r="F12" s="28"/>
    </row>
    <row r="13" spans="1:8" ht="12" customHeight="1" x14ac:dyDescent="0.25">
      <c r="A13" s="8"/>
      <c r="B13" s="25" t="s">
        <v>18</v>
      </c>
      <c r="C13" s="26"/>
      <c r="D13" s="18"/>
      <c r="E13" s="27"/>
      <c r="F13" s="28"/>
    </row>
    <row r="14" spans="1:8" ht="12" customHeight="1" x14ac:dyDescent="0.25">
      <c r="A14" s="8"/>
      <c r="B14" s="25" t="s">
        <v>19</v>
      </c>
      <c r="C14" s="26"/>
      <c r="D14" s="18"/>
      <c r="E14" s="27"/>
      <c r="F14" s="28"/>
    </row>
    <row r="15" spans="1:8" ht="12" customHeight="1" x14ac:dyDescent="0.25">
      <c r="A15" s="8"/>
      <c r="B15" s="25" t="s">
        <v>20</v>
      </c>
      <c r="C15" s="10"/>
      <c r="D15" s="11"/>
      <c r="E15" s="12"/>
      <c r="F15" s="13"/>
    </row>
    <row r="16" spans="1:8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32" customFormat="1" ht="12" customHeight="1" thickBot="1" x14ac:dyDescent="0.25">
      <c r="A30" s="16"/>
      <c r="B30" s="29"/>
      <c r="C30" s="30"/>
      <c r="D30" s="18"/>
      <c r="E30" s="27"/>
      <c r="F30" s="31"/>
    </row>
    <row r="31" spans="1:6" ht="27" customHeight="1" thickTop="1" thickBot="1" x14ac:dyDescent="0.3">
      <c r="A31" s="16"/>
      <c r="B31" s="22"/>
      <c r="C31" s="275" t="str">
        <f>+B7</f>
        <v>TRAVAUX PRELIMINAIRES</v>
      </c>
      <c r="D31" s="276"/>
      <c r="E31" s="277"/>
      <c r="F31" s="33"/>
    </row>
    <row r="32" spans="1:6" s="1" customFormat="1" ht="16.5" thickTop="1" thickBot="1" x14ac:dyDescent="0.3">
      <c r="A32" s="8"/>
      <c r="B32" s="34"/>
      <c r="C32" s="10"/>
      <c r="D32" s="35"/>
      <c r="E32" s="36"/>
      <c r="F32" s="37"/>
    </row>
    <row r="33" spans="1:6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s="1" customFormat="1" x14ac:dyDescent="0.25">
      <c r="A34" s="8"/>
      <c r="B34" s="279"/>
      <c r="C34" s="10"/>
      <c r="D34" s="11"/>
      <c r="E34" s="12"/>
      <c r="F34" s="13"/>
    </row>
    <row r="35" spans="1:6" s="1" customFormat="1" x14ac:dyDescent="0.25">
      <c r="A35" s="8"/>
      <c r="B35" s="279"/>
      <c r="C35" s="10"/>
      <c r="D35" s="11"/>
      <c r="E35" s="12"/>
      <c r="F35" s="13"/>
    </row>
    <row r="36" spans="1:6" s="1" customFormat="1" ht="15" customHeight="1" x14ac:dyDescent="0.25">
      <c r="A36" s="8" t="s">
        <v>36</v>
      </c>
      <c r="B36" s="279"/>
      <c r="C36" s="10"/>
      <c r="D36" s="11"/>
      <c r="E36" s="12"/>
      <c r="F36" s="13"/>
    </row>
    <row r="37" spans="1:6" s="1" customFormat="1" ht="15.75" thickBot="1" x14ac:dyDescent="0.3">
      <c r="A37" s="8"/>
      <c r="B37" s="280"/>
      <c r="C37" s="10"/>
      <c r="D37" s="11"/>
      <c r="E37" s="12"/>
      <c r="F37" s="13"/>
    </row>
    <row r="38" spans="1:6" s="1" customFormat="1" ht="15.75" thickTop="1" x14ac:dyDescent="0.25">
      <c r="A38" s="8"/>
      <c r="B38" s="9"/>
      <c r="C38" s="10"/>
      <c r="D38" s="11"/>
      <c r="E38" s="23"/>
      <c r="F38" s="21"/>
    </row>
    <row r="39" spans="1:6" ht="12" customHeight="1" x14ac:dyDescent="0.25">
      <c r="A39" s="14">
        <f>+A7+0.1</f>
        <v>8.1999999999999993</v>
      </c>
      <c r="B39" s="38" t="s">
        <v>37</v>
      </c>
      <c r="C39" s="10"/>
      <c r="D39" s="11"/>
      <c r="E39" s="39"/>
      <c r="F39" s="21"/>
    </row>
    <row r="40" spans="1:6" ht="24" x14ac:dyDescent="0.25">
      <c r="A40" s="14"/>
      <c r="B40" s="38" t="s">
        <v>38</v>
      </c>
      <c r="C40" s="10"/>
      <c r="D40" s="11"/>
      <c r="E40" s="39"/>
      <c r="F40" s="21"/>
    </row>
    <row r="41" spans="1:6" ht="12" customHeight="1" x14ac:dyDescent="0.25">
      <c r="A41" s="16"/>
      <c r="B41" s="22" t="s">
        <v>39</v>
      </c>
      <c r="C41" s="15" t="s">
        <v>6</v>
      </c>
      <c r="D41" s="11">
        <v>7</v>
      </c>
      <c r="E41" s="12"/>
      <c r="F41" s="21"/>
    </row>
    <row r="42" spans="1:6" ht="12" customHeight="1" thickBot="1" x14ac:dyDescent="0.3">
      <c r="A42" s="16"/>
      <c r="B42" s="40"/>
      <c r="C42" s="15"/>
      <c r="D42" s="11"/>
      <c r="E42" s="23"/>
      <c r="F42" s="21"/>
    </row>
    <row r="43" spans="1:6" ht="27" customHeight="1" thickTop="1" thickBot="1" x14ac:dyDescent="0.3">
      <c r="A43" s="14"/>
      <c r="B43" s="9" t="s">
        <v>36</v>
      </c>
      <c r="C43" s="275" t="str">
        <f>+B39</f>
        <v>DEPOSES</v>
      </c>
      <c r="D43" s="276"/>
      <c r="E43" s="277"/>
      <c r="F43" s="33"/>
    </row>
    <row r="44" spans="1:6" ht="12" customHeight="1" thickTop="1" x14ac:dyDescent="0.25">
      <c r="A44" s="8"/>
      <c r="B44" s="9"/>
      <c r="C44" s="41"/>
      <c r="D44" s="35"/>
      <c r="E44" s="42"/>
      <c r="F44" s="43"/>
    </row>
    <row r="45" spans="1:6" ht="12" customHeight="1" x14ac:dyDescent="0.25">
      <c r="A45" s="14">
        <f>A39+0.1</f>
        <v>8.2999999999999989</v>
      </c>
      <c r="B45" s="38" t="s">
        <v>40</v>
      </c>
      <c r="C45" s="10"/>
      <c r="D45" s="11"/>
      <c r="E45" s="23" t="s">
        <v>36</v>
      </c>
      <c r="F45" s="21"/>
    </row>
    <row r="46" spans="1:6" ht="36" x14ac:dyDescent="0.25">
      <c r="A46" s="16"/>
      <c r="B46" s="38" t="s">
        <v>41</v>
      </c>
      <c r="C46" s="10"/>
      <c r="D46" s="11"/>
      <c r="E46" s="23" t="s">
        <v>36</v>
      </c>
      <c r="F46" s="21"/>
    </row>
    <row r="47" spans="1:6" s="1" customFormat="1" ht="12" customHeight="1" x14ac:dyDescent="0.25">
      <c r="A47" s="16"/>
      <c r="B47" s="22" t="s">
        <v>42</v>
      </c>
      <c r="C47" s="15" t="s">
        <v>6</v>
      </c>
      <c r="D47" s="11">
        <v>1</v>
      </c>
      <c r="E47" s="12"/>
      <c r="F47" s="21"/>
    </row>
    <row r="48" spans="1:6" ht="12" customHeight="1" x14ac:dyDescent="0.25">
      <c r="A48" s="14"/>
      <c r="B48" s="38"/>
      <c r="C48" s="10"/>
      <c r="D48" s="11"/>
      <c r="E48" s="23"/>
      <c r="F48" s="21"/>
    </row>
    <row r="49" spans="1:7" ht="24" x14ac:dyDescent="0.25">
      <c r="A49" s="16"/>
      <c r="B49" s="38" t="s">
        <v>43</v>
      </c>
      <c r="C49" s="15"/>
      <c r="D49" s="11"/>
      <c r="E49" s="23"/>
      <c r="F49" s="21"/>
    </row>
    <row r="50" spans="1:7" ht="12" customHeight="1" x14ac:dyDescent="0.25">
      <c r="A50" s="14"/>
      <c r="B50" s="22" t="s">
        <v>44</v>
      </c>
      <c r="C50" s="15" t="s">
        <v>6</v>
      </c>
      <c r="D50" s="11">
        <v>1</v>
      </c>
      <c r="E50" s="12"/>
      <c r="F50" s="21"/>
    </row>
    <row r="51" spans="1:7" ht="12" customHeight="1" x14ac:dyDescent="0.25">
      <c r="A51" s="16"/>
      <c r="B51" s="22" t="s">
        <v>45</v>
      </c>
      <c r="C51" s="15" t="s">
        <v>6</v>
      </c>
      <c r="D51" s="11">
        <v>1</v>
      </c>
      <c r="E51" s="12"/>
      <c r="F51" s="21"/>
    </row>
    <row r="52" spans="1:7" ht="12" customHeight="1" thickBot="1" x14ac:dyDescent="0.3">
      <c r="A52" s="44"/>
      <c r="B52" s="45"/>
      <c r="C52" s="46"/>
      <c r="D52" s="47"/>
      <c r="E52" s="48"/>
      <c r="F52" s="49"/>
    </row>
    <row r="53" spans="1:7" ht="36.75" thickTop="1" x14ac:dyDescent="0.25">
      <c r="A53" s="50"/>
      <c r="B53" s="51" t="s">
        <v>46</v>
      </c>
      <c r="C53" s="52"/>
      <c r="D53" s="53"/>
      <c r="E53" s="54"/>
      <c r="F53" s="55"/>
    </row>
    <row r="54" spans="1:7" ht="12" customHeight="1" x14ac:dyDescent="0.25">
      <c r="A54" s="16"/>
      <c r="B54" s="22" t="s">
        <v>47</v>
      </c>
      <c r="C54" s="15" t="s">
        <v>6</v>
      </c>
      <c r="D54" s="11">
        <v>1</v>
      </c>
      <c r="E54" s="12"/>
      <c r="F54" s="21"/>
    </row>
    <row r="55" spans="1:7" ht="12" customHeight="1" x14ac:dyDescent="0.25">
      <c r="A55" s="16"/>
      <c r="B55" s="22" t="s">
        <v>48</v>
      </c>
      <c r="C55" s="15" t="s">
        <v>6</v>
      </c>
      <c r="D55" s="11">
        <v>1</v>
      </c>
      <c r="E55" s="12"/>
      <c r="F55" s="21"/>
    </row>
    <row r="56" spans="1:7" ht="12" customHeight="1" x14ac:dyDescent="0.25">
      <c r="A56" s="16"/>
      <c r="B56" s="22" t="s">
        <v>49</v>
      </c>
      <c r="C56" s="15" t="s">
        <v>6</v>
      </c>
      <c r="D56" s="11">
        <v>1</v>
      </c>
      <c r="E56" s="12"/>
      <c r="F56" s="21"/>
    </row>
    <row r="57" spans="1:7" ht="12" customHeight="1" x14ac:dyDescent="0.25">
      <c r="A57" s="16"/>
      <c r="B57" s="22"/>
      <c r="C57" s="15"/>
      <c r="D57" s="11"/>
      <c r="E57" s="23"/>
      <c r="F57" s="21"/>
    </row>
    <row r="58" spans="1:7" ht="33" customHeight="1" x14ac:dyDescent="0.25">
      <c r="A58" s="16"/>
      <c r="B58" s="51" t="s">
        <v>50</v>
      </c>
      <c r="C58" s="10"/>
      <c r="D58" s="11"/>
      <c r="E58" s="23"/>
      <c r="F58" s="21"/>
    </row>
    <row r="59" spans="1:7" ht="12" customHeight="1" x14ac:dyDescent="0.25">
      <c r="A59" s="16"/>
      <c r="B59" s="22" t="s">
        <v>51</v>
      </c>
      <c r="C59" s="15" t="s">
        <v>6</v>
      </c>
      <c r="D59" s="11">
        <v>1</v>
      </c>
      <c r="E59" s="12"/>
      <c r="F59" s="21"/>
    </row>
    <row r="60" spans="1:7" s="1" customFormat="1" ht="12" customHeight="1" x14ac:dyDescent="0.25">
      <c r="A60" s="16"/>
      <c r="B60" s="40"/>
      <c r="C60" s="10"/>
      <c r="D60" s="56"/>
      <c r="E60" s="23"/>
      <c r="F60" s="21"/>
    </row>
    <row r="61" spans="1:7" ht="24" x14ac:dyDescent="0.25">
      <c r="A61" s="16"/>
      <c r="B61" s="38" t="s">
        <v>52</v>
      </c>
      <c r="C61" s="10"/>
      <c r="D61" s="11"/>
      <c r="E61" s="23"/>
      <c r="F61" s="21"/>
    </row>
    <row r="62" spans="1:7" s="24" customFormat="1" ht="12" customHeight="1" x14ac:dyDescent="0.25">
      <c r="A62" s="8"/>
      <c r="B62" s="22" t="s">
        <v>39</v>
      </c>
      <c r="C62" s="15" t="s">
        <v>53</v>
      </c>
      <c r="D62" s="11">
        <v>1</v>
      </c>
      <c r="E62" s="12"/>
      <c r="F62" s="21"/>
      <c r="G62" s="1"/>
    </row>
    <row r="63" spans="1:7" s="24" customFormat="1" ht="12" customHeight="1" thickBot="1" x14ac:dyDescent="0.3">
      <c r="A63" s="8" t="s">
        <v>36</v>
      </c>
      <c r="B63" s="40"/>
      <c r="C63" s="46"/>
      <c r="D63" s="57"/>
      <c r="E63" s="58"/>
      <c r="F63" s="59"/>
      <c r="G63" s="1"/>
    </row>
    <row r="64" spans="1:7" ht="27" customHeight="1" thickTop="1" thickBot="1" x14ac:dyDescent="0.3">
      <c r="A64" s="16"/>
      <c r="B64" s="60"/>
      <c r="C64" s="275" t="str">
        <f>+B45</f>
        <v>MENUISERIE BOIS</v>
      </c>
      <c r="D64" s="276"/>
      <c r="E64" s="277"/>
      <c r="F64" s="33"/>
    </row>
    <row r="65" spans="1:7" s="61" customFormat="1" ht="12" customHeight="1" thickTop="1" x14ac:dyDescent="0.25">
      <c r="A65" s="8"/>
      <c r="B65" s="22"/>
      <c r="C65" s="15"/>
      <c r="D65" s="11"/>
      <c r="E65" s="23"/>
      <c r="F65" s="21"/>
      <c r="G65" s="1"/>
    </row>
    <row r="66" spans="1:7" ht="12" customHeight="1" x14ac:dyDescent="0.25">
      <c r="A66" s="14">
        <v>8.6</v>
      </c>
      <c r="B66" s="38" t="s">
        <v>54</v>
      </c>
      <c r="C66" s="10"/>
      <c r="D66" s="11"/>
      <c r="E66" s="23" t="s">
        <v>36</v>
      </c>
      <c r="F66" s="21"/>
    </row>
    <row r="67" spans="1:7" ht="24" x14ac:dyDescent="0.25">
      <c r="A67" s="16"/>
      <c r="B67" s="38" t="s">
        <v>55</v>
      </c>
      <c r="C67" s="10"/>
      <c r="D67" s="11"/>
      <c r="E67" s="23" t="s">
        <v>36</v>
      </c>
      <c r="F67" s="21"/>
    </row>
    <row r="68" spans="1:7" s="1" customFormat="1" ht="12" customHeight="1" x14ac:dyDescent="0.25">
      <c r="A68" s="16"/>
      <c r="B68" s="22" t="s">
        <v>44</v>
      </c>
      <c r="C68" s="15" t="s">
        <v>6</v>
      </c>
      <c r="D68" s="11">
        <v>1</v>
      </c>
      <c r="E68" s="12"/>
      <c r="F68" s="21"/>
    </row>
    <row r="69" spans="1:7" s="1" customFormat="1" ht="12" customHeight="1" x14ac:dyDescent="0.25">
      <c r="A69" s="16"/>
      <c r="B69" s="62" t="s">
        <v>49</v>
      </c>
      <c r="C69" s="63" t="s">
        <v>6</v>
      </c>
      <c r="D69" s="64">
        <v>1</v>
      </c>
      <c r="E69" s="12"/>
      <c r="F69" s="21"/>
    </row>
    <row r="70" spans="1:7" ht="12" customHeight="1" thickBot="1" x14ac:dyDescent="0.3">
      <c r="A70" s="14"/>
      <c r="B70" s="38"/>
      <c r="C70" s="10"/>
      <c r="D70" s="11"/>
      <c r="E70" s="23"/>
      <c r="F70" s="21"/>
    </row>
    <row r="71" spans="1:7" ht="27" customHeight="1" thickTop="1" thickBot="1" x14ac:dyDescent="0.3">
      <c r="A71" s="16"/>
      <c r="B71" s="60"/>
      <c r="C71" s="275" t="str">
        <f>+B66</f>
        <v>AGENCEMENT</v>
      </c>
      <c r="D71" s="276"/>
      <c r="E71" s="277"/>
      <c r="F71" s="33"/>
    </row>
    <row r="72" spans="1:7" ht="12" customHeight="1" thickTop="1" thickBot="1" x14ac:dyDescent="0.3">
      <c r="A72" s="16"/>
      <c r="B72" s="22"/>
      <c r="C72" s="15"/>
      <c r="D72" s="11"/>
      <c r="E72" s="23"/>
      <c r="F72" s="21"/>
    </row>
    <row r="73" spans="1:7" ht="30" customHeight="1" thickTop="1" thickBot="1" x14ac:dyDescent="0.3">
      <c r="A73" s="281" t="s">
        <v>56</v>
      </c>
      <c r="B73" s="282"/>
      <c r="C73" s="282"/>
      <c r="D73" s="282"/>
      <c r="E73" s="283"/>
      <c r="F73" s="65"/>
    </row>
    <row r="74" spans="1:7" ht="15.75" thickTop="1" x14ac:dyDescent="0.25">
      <c r="D74" s="66"/>
      <c r="E74" s="67"/>
    </row>
    <row r="75" spans="1:7" x14ac:dyDescent="0.25">
      <c r="D75" s="66"/>
      <c r="E75" s="67"/>
    </row>
    <row r="76" spans="1:7" x14ac:dyDescent="0.25">
      <c r="A76" s="69" t="s">
        <v>57</v>
      </c>
      <c r="D76" s="66"/>
      <c r="E76" s="67"/>
    </row>
    <row r="77" spans="1:7" x14ac:dyDescent="0.25">
      <c r="A77" s="69"/>
      <c r="E77" s="70"/>
    </row>
    <row r="78" spans="1:7" x14ac:dyDescent="0.25">
      <c r="D78" s="71"/>
      <c r="F78" s="73"/>
    </row>
    <row r="79" spans="1:7" x14ac:dyDescent="0.25">
      <c r="D79" s="74"/>
      <c r="F79" s="75"/>
    </row>
    <row r="80" spans="1:7" x14ac:dyDescent="0.25">
      <c r="D80" s="66"/>
      <c r="E80" s="67"/>
    </row>
    <row r="81" spans="4:5" x14ac:dyDescent="0.25">
      <c r="D81" s="66"/>
      <c r="E81" s="67"/>
    </row>
    <row r="82" spans="4:5" x14ac:dyDescent="0.25">
      <c r="D82" s="66"/>
      <c r="E82" s="67"/>
    </row>
    <row r="83" spans="4:5" x14ac:dyDescent="0.25">
      <c r="D83" s="66" t="s">
        <v>36</v>
      </c>
      <c r="E83" s="67"/>
    </row>
    <row r="84" spans="4:5" x14ac:dyDescent="0.25">
      <c r="D84" s="66"/>
      <c r="E84" s="67"/>
    </row>
    <row r="85" spans="4:5" x14ac:dyDescent="0.25">
      <c r="D85" s="66"/>
      <c r="E85" s="67"/>
    </row>
    <row r="86" spans="4:5" x14ac:dyDescent="0.25">
      <c r="D86" s="66"/>
      <c r="E86" s="67"/>
    </row>
    <row r="88" spans="4:5" x14ac:dyDescent="0.25">
      <c r="D88" s="66"/>
      <c r="E88" s="67"/>
    </row>
  </sheetData>
  <mergeCells count="12">
    <mergeCell ref="A73:E73"/>
    <mergeCell ref="A1:F1"/>
    <mergeCell ref="A2:F2"/>
    <mergeCell ref="A3:F3"/>
    <mergeCell ref="A4:F4"/>
    <mergeCell ref="E8:F8"/>
    <mergeCell ref="E9:F9"/>
    <mergeCell ref="C31:E31"/>
    <mergeCell ref="B33:B37"/>
    <mergeCell ref="C43:E43"/>
    <mergeCell ref="C64:E64"/>
    <mergeCell ref="C71:E71"/>
  </mergeCells>
  <conditionalFormatting sqref="E10">
    <cfRule type="cellIs" dxfId="89" priority="3" operator="equal">
      <formula>0</formula>
    </cfRule>
  </conditionalFormatting>
  <conditionalFormatting sqref="E41">
    <cfRule type="cellIs" dxfId="88" priority="4" operator="equal">
      <formula>0</formula>
    </cfRule>
  </conditionalFormatting>
  <conditionalFormatting sqref="E47 E50:E51 E54:E56 E59 E62">
    <cfRule type="cellIs" dxfId="87" priority="2" operator="equal">
      <formula>0</formula>
    </cfRule>
  </conditionalFormatting>
  <conditionalFormatting sqref="E68:E69">
    <cfRule type="cellIs" dxfId="8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73D9-46C3-4037-8CE8-169E37B67A7B}">
  <sheetPr>
    <pageSetUpPr fitToPage="1"/>
  </sheetPr>
  <dimension ref="A1:K110"/>
  <sheetViews>
    <sheetView topLeftCell="A14" zoomScaleNormal="100" zoomScaleSheetLayoutView="100" zoomScalePageLayoutView="130" workbookViewId="0">
      <selection activeCell="K44" sqref="K44"/>
    </sheetView>
  </sheetViews>
  <sheetFormatPr baseColWidth="10" defaultRowHeight="15" x14ac:dyDescent="0.25"/>
  <cols>
    <col min="1" max="1" width="7.7109375" style="1" customWidth="1"/>
    <col min="2" max="2" width="46.7109375" style="1" customWidth="1"/>
    <col min="3" max="3" width="4.7109375" style="1" customWidth="1"/>
    <col min="4" max="4" width="11.7109375" style="7" customWidth="1"/>
    <col min="5" max="5" width="12.7109375" style="72" customWidth="1"/>
    <col min="6" max="6" width="17.7109375" style="68" customWidth="1"/>
  </cols>
  <sheetData>
    <row r="1" spans="1:6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334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315" t="s">
        <v>335</v>
      </c>
      <c r="B4" s="316"/>
      <c r="C4" s="316"/>
      <c r="D4" s="316"/>
      <c r="E4" s="316"/>
      <c r="F4" s="317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 x14ac:dyDescent="0.25">
      <c r="A6" s="8"/>
      <c r="B6" s="9"/>
      <c r="C6" s="41"/>
      <c r="D6" s="35"/>
      <c r="E6" s="36"/>
      <c r="F6" s="37"/>
    </row>
    <row r="7" spans="1:6" ht="12" customHeight="1" x14ac:dyDescent="0.25">
      <c r="A7" s="14">
        <v>8.1</v>
      </c>
      <c r="B7" s="9" t="s">
        <v>10</v>
      </c>
      <c r="C7" s="15"/>
      <c r="D7" s="15"/>
      <c r="E7" s="12"/>
      <c r="F7" s="13"/>
    </row>
    <row r="8" spans="1:6" ht="12" customHeight="1" x14ac:dyDescent="0.25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ht="24" x14ac:dyDescent="0.25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ht="12" customHeight="1" x14ac:dyDescent="0.25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ht="12" customHeight="1" x14ac:dyDescent="0.25">
      <c r="A11" s="16"/>
      <c r="B11" s="22"/>
      <c r="C11" s="15"/>
      <c r="D11" s="15"/>
      <c r="E11" s="12"/>
      <c r="F11" s="13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8" ht="12" customHeight="1" x14ac:dyDescent="0.25">
      <c r="A17" s="8"/>
      <c r="B17" s="25" t="s">
        <v>22</v>
      </c>
      <c r="C17" s="26"/>
      <c r="D17" s="18"/>
      <c r="E17" s="27"/>
      <c r="F17" s="28"/>
    </row>
    <row r="18" spans="1:8" ht="12" customHeight="1" x14ac:dyDescent="0.25">
      <c r="A18" s="8"/>
      <c r="B18" s="25" t="s">
        <v>23</v>
      </c>
      <c r="C18" s="26"/>
      <c r="D18" s="18"/>
      <c r="E18" s="27"/>
      <c r="F18" s="28"/>
    </row>
    <row r="19" spans="1:8" ht="12" customHeight="1" x14ac:dyDescent="0.25">
      <c r="A19" s="8"/>
      <c r="B19" s="25" t="s">
        <v>24</v>
      </c>
      <c r="C19" s="26"/>
      <c r="D19" s="18"/>
      <c r="E19" s="27"/>
      <c r="F19" s="28"/>
    </row>
    <row r="20" spans="1:8" ht="12" customHeight="1" x14ac:dyDescent="0.25">
      <c r="A20" s="8"/>
      <c r="B20" s="25" t="s">
        <v>25</v>
      </c>
      <c r="C20" s="26"/>
      <c r="D20" s="18"/>
      <c r="E20" s="27"/>
      <c r="F20" s="28"/>
    </row>
    <row r="21" spans="1:8" ht="12" customHeight="1" x14ac:dyDescent="0.25">
      <c r="A21" s="8"/>
      <c r="B21" s="25" t="s">
        <v>26</v>
      </c>
      <c r="C21" s="26"/>
      <c r="D21" s="18"/>
      <c r="E21" s="27"/>
      <c r="F21" s="28"/>
    </row>
    <row r="22" spans="1:8" ht="12" customHeight="1" x14ac:dyDescent="0.25">
      <c r="A22" s="8"/>
      <c r="B22" s="25" t="s">
        <v>27</v>
      </c>
      <c r="C22" s="26"/>
      <c r="D22" s="18"/>
      <c r="E22" s="27"/>
      <c r="F22" s="28"/>
    </row>
    <row r="23" spans="1:8" ht="12" customHeight="1" x14ac:dyDescent="0.25">
      <c r="A23" s="8"/>
      <c r="B23" s="25" t="s">
        <v>28</v>
      </c>
      <c r="C23" s="26"/>
      <c r="D23" s="18"/>
      <c r="E23" s="27"/>
      <c r="F23" s="28"/>
    </row>
    <row r="24" spans="1:8" ht="12" customHeight="1" x14ac:dyDescent="0.25">
      <c r="A24" s="8"/>
      <c r="B24" s="25" t="s">
        <v>29</v>
      </c>
      <c r="C24" s="26"/>
      <c r="D24" s="18"/>
      <c r="E24" s="27"/>
      <c r="F24" s="28"/>
    </row>
    <row r="25" spans="1:8" ht="12" customHeight="1" x14ac:dyDescent="0.25">
      <c r="A25" s="8"/>
      <c r="B25" s="25" t="s">
        <v>30</v>
      </c>
      <c r="C25" s="26"/>
      <c r="D25" s="18"/>
      <c r="E25" s="27"/>
      <c r="F25" s="28"/>
    </row>
    <row r="26" spans="1:8" ht="12" customHeight="1" x14ac:dyDescent="0.25">
      <c r="A26" s="8"/>
      <c r="B26" s="25" t="s">
        <v>31</v>
      </c>
      <c r="C26" s="26"/>
      <c r="D26" s="18"/>
      <c r="E26" s="27"/>
      <c r="F26" s="28"/>
      <c r="H26" t="s">
        <v>36</v>
      </c>
    </row>
    <row r="27" spans="1:8" ht="12" customHeight="1" x14ac:dyDescent="0.25">
      <c r="A27" s="8"/>
      <c r="B27" s="25" t="s">
        <v>32</v>
      </c>
      <c r="C27" s="26"/>
      <c r="D27" s="18"/>
      <c r="E27" s="27"/>
      <c r="F27" s="28"/>
    </row>
    <row r="28" spans="1:8" ht="12" customHeight="1" x14ac:dyDescent="0.25">
      <c r="A28" s="8"/>
      <c r="B28" s="25" t="s">
        <v>33</v>
      </c>
      <c r="C28" s="26"/>
      <c r="D28" s="18"/>
      <c r="E28" s="27"/>
      <c r="F28" s="28"/>
    </row>
    <row r="29" spans="1:8" ht="12" customHeight="1" x14ac:dyDescent="0.25">
      <c r="A29" s="8"/>
      <c r="B29" s="25" t="s">
        <v>34</v>
      </c>
      <c r="C29" s="26"/>
      <c r="D29" s="18"/>
      <c r="E29" s="27"/>
      <c r="F29" s="28"/>
    </row>
    <row r="30" spans="1:8" ht="12" customHeight="1" thickBot="1" x14ac:dyDescent="0.3">
      <c r="A30" s="8"/>
      <c r="B30" s="25"/>
      <c r="C30" s="26"/>
      <c r="D30" s="18"/>
      <c r="E30" s="27"/>
      <c r="F30" s="28"/>
    </row>
    <row r="31" spans="1:8" ht="27" customHeight="1" thickTop="1" thickBot="1" x14ac:dyDescent="0.3">
      <c r="A31" s="16"/>
      <c r="B31" s="22"/>
      <c r="C31" s="300" t="s">
        <v>10</v>
      </c>
      <c r="D31" s="301"/>
      <c r="E31" s="302"/>
      <c r="F31" s="91"/>
    </row>
    <row r="32" spans="1:8" s="1" customFormat="1" ht="16.5" thickTop="1" thickBot="1" x14ac:dyDescent="0.3">
      <c r="A32" s="8"/>
      <c r="B32" s="34"/>
      <c r="C32" s="10"/>
      <c r="D32" s="35"/>
      <c r="E32" s="36"/>
      <c r="F32" s="37"/>
    </row>
    <row r="33" spans="1:10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10" s="1" customFormat="1" x14ac:dyDescent="0.25">
      <c r="A34" s="8"/>
      <c r="B34" s="279"/>
      <c r="C34" s="10"/>
      <c r="D34" s="11"/>
      <c r="E34" s="12"/>
      <c r="F34" s="13"/>
    </row>
    <row r="35" spans="1:10" s="1" customFormat="1" x14ac:dyDescent="0.25">
      <c r="A35" s="8"/>
      <c r="B35" s="279"/>
      <c r="C35" s="10"/>
      <c r="D35" s="11"/>
      <c r="E35" s="12"/>
      <c r="F35" s="13"/>
    </row>
    <row r="36" spans="1:10" s="1" customFormat="1" ht="15" customHeight="1" x14ac:dyDescent="0.25">
      <c r="A36" s="8" t="s">
        <v>36</v>
      </c>
      <c r="B36" s="279"/>
      <c r="C36" s="10"/>
      <c r="D36" s="11"/>
      <c r="E36" s="12"/>
      <c r="F36" s="13"/>
    </row>
    <row r="37" spans="1:10" s="1" customFormat="1" ht="15.75" thickBot="1" x14ac:dyDescent="0.3">
      <c r="A37" s="8"/>
      <c r="B37" s="280"/>
      <c r="C37" s="10"/>
      <c r="D37" s="11"/>
      <c r="E37" s="12"/>
      <c r="F37" s="13"/>
    </row>
    <row r="38" spans="1:10" s="1" customFormat="1" ht="15.75" thickTop="1" x14ac:dyDescent="0.25">
      <c r="A38" s="8"/>
      <c r="B38" s="9"/>
      <c r="C38" s="10"/>
      <c r="D38" s="11"/>
      <c r="E38" s="23"/>
      <c r="F38" s="21"/>
    </row>
    <row r="39" spans="1:10" ht="12" customHeight="1" x14ac:dyDescent="0.25">
      <c r="A39" s="14">
        <f>+A7+0.1</f>
        <v>8.1999999999999993</v>
      </c>
      <c r="B39" s="38" t="s">
        <v>37</v>
      </c>
      <c r="C39" s="10"/>
      <c r="D39" s="11"/>
      <c r="E39" s="23"/>
      <c r="F39" s="21"/>
    </row>
    <row r="40" spans="1:10" s="76" customFormat="1" ht="24" x14ac:dyDescent="0.2">
      <c r="A40" s="14"/>
      <c r="B40" s="38" t="s">
        <v>38</v>
      </c>
      <c r="C40" s="10"/>
      <c r="D40" s="11"/>
      <c r="E40" s="23"/>
      <c r="F40" s="21"/>
      <c r="G40" s="34"/>
      <c r="H40" s="34"/>
      <c r="I40" s="34"/>
      <c r="J40" s="34"/>
    </row>
    <row r="41" spans="1:10" ht="12" customHeight="1" x14ac:dyDescent="0.25">
      <c r="A41" s="16"/>
      <c r="B41" s="22" t="s">
        <v>336</v>
      </c>
      <c r="C41" s="15" t="s">
        <v>6</v>
      </c>
      <c r="D41" s="11">
        <v>20</v>
      </c>
      <c r="E41" s="12"/>
      <c r="F41" s="21"/>
      <c r="G41" s="1"/>
    </row>
    <row r="42" spans="1:10" ht="12" customHeight="1" thickBot="1" x14ac:dyDescent="0.3">
      <c r="A42" s="16"/>
      <c r="B42" s="40"/>
      <c r="C42" s="15"/>
      <c r="D42" s="11"/>
      <c r="E42" s="23"/>
      <c r="F42" s="21"/>
    </row>
    <row r="43" spans="1:10" ht="27" customHeight="1" thickTop="1" thickBot="1" x14ac:dyDescent="0.3">
      <c r="A43" s="14"/>
      <c r="B43" s="9"/>
      <c r="C43" s="300" t="str">
        <f>+B39</f>
        <v>DEPOSES</v>
      </c>
      <c r="D43" s="301"/>
      <c r="E43" s="302"/>
      <c r="F43" s="91"/>
    </row>
    <row r="44" spans="1:10" ht="12" customHeight="1" thickTop="1" x14ac:dyDescent="0.25">
      <c r="A44" s="8"/>
      <c r="B44" s="9"/>
      <c r="C44" s="10"/>
      <c r="D44" s="11"/>
      <c r="E44" s="23"/>
      <c r="F44" s="21"/>
    </row>
    <row r="45" spans="1:10" x14ac:dyDescent="0.25">
      <c r="A45" s="14">
        <f>A39+0.1</f>
        <v>8.2999999999999989</v>
      </c>
      <c r="B45" s="38" t="s">
        <v>40</v>
      </c>
      <c r="C45" s="10"/>
      <c r="D45" s="11"/>
      <c r="E45" s="23"/>
      <c r="F45" s="21"/>
    </row>
    <row r="46" spans="1:10" ht="27.75" customHeight="1" x14ac:dyDescent="0.25">
      <c r="A46" s="16"/>
      <c r="B46" s="38" t="s">
        <v>337</v>
      </c>
      <c r="C46" s="15"/>
      <c r="D46" s="11"/>
      <c r="E46" s="23"/>
      <c r="F46" s="21"/>
    </row>
    <row r="47" spans="1:10" ht="12" customHeight="1" x14ac:dyDescent="0.25">
      <c r="A47" s="16"/>
      <c r="B47" s="17" t="s">
        <v>338</v>
      </c>
      <c r="C47" s="15" t="s">
        <v>6</v>
      </c>
      <c r="D47" s="11">
        <v>1</v>
      </c>
      <c r="E47" s="12"/>
      <c r="F47" s="21"/>
    </row>
    <row r="48" spans="1:10" ht="15.75" thickBot="1" x14ac:dyDescent="0.3">
      <c r="A48" s="44"/>
      <c r="B48" s="45"/>
      <c r="C48" s="46"/>
      <c r="D48" s="47"/>
      <c r="E48" s="48"/>
      <c r="F48" s="49"/>
    </row>
    <row r="49" spans="1:6" ht="36.75" thickTop="1" x14ac:dyDescent="0.25">
      <c r="A49" s="50"/>
      <c r="B49" s="51" t="s">
        <v>339</v>
      </c>
      <c r="C49" s="52"/>
      <c r="D49" s="53"/>
      <c r="E49" s="54"/>
      <c r="F49" s="55"/>
    </row>
    <row r="50" spans="1:6" ht="12" customHeight="1" x14ac:dyDescent="0.25">
      <c r="A50" s="16"/>
      <c r="B50" s="17" t="s">
        <v>340</v>
      </c>
      <c r="C50" s="15" t="s">
        <v>6</v>
      </c>
      <c r="D50" s="11">
        <v>2</v>
      </c>
      <c r="E50" s="12"/>
      <c r="F50" s="21"/>
    </row>
    <row r="51" spans="1:6" ht="12" customHeight="1" x14ac:dyDescent="0.25">
      <c r="A51" s="16"/>
      <c r="B51" s="17" t="s">
        <v>341</v>
      </c>
      <c r="C51" s="15" t="s">
        <v>6</v>
      </c>
      <c r="D51" s="11">
        <v>1</v>
      </c>
      <c r="E51" s="12"/>
      <c r="F51" s="21"/>
    </row>
    <row r="52" spans="1:6" ht="12" customHeight="1" x14ac:dyDescent="0.25">
      <c r="A52" s="16"/>
      <c r="B52" s="17" t="s">
        <v>342</v>
      </c>
      <c r="C52" s="15" t="s">
        <v>6</v>
      </c>
      <c r="D52" s="11">
        <v>2</v>
      </c>
      <c r="E52" s="12"/>
      <c r="F52" s="21"/>
    </row>
    <row r="53" spans="1:6" ht="12" customHeight="1" x14ac:dyDescent="0.25">
      <c r="A53" s="16"/>
      <c r="B53" s="17" t="s">
        <v>343</v>
      </c>
      <c r="C53" s="15" t="s">
        <v>6</v>
      </c>
      <c r="D53" s="11">
        <v>2</v>
      </c>
      <c r="E53" s="12"/>
      <c r="F53" s="21"/>
    </row>
    <row r="54" spans="1:6" ht="12" customHeight="1" x14ac:dyDescent="0.25">
      <c r="A54" s="16"/>
      <c r="B54" s="40"/>
      <c r="C54" s="10"/>
      <c r="D54" s="56"/>
      <c r="E54" s="54"/>
      <c r="F54" s="21"/>
    </row>
    <row r="55" spans="1:6" ht="36" x14ac:dyDescent="0.25">
      <c r="A55" s="16"/>
      <c r="B55" s="38" t="s">
        <v>344</v>
      </c>
      <c r="C55" s="10"/>
      <c r="D55" s="11"/>
      <c r="E55" s="54"/>
      <c r="F55" s="21"/>
    </row>
    <row r="56" spans="1:6" ht="12" customHeight="1" x14ac:dyDescent="0.25">
      <c r="A56" s="16"/>
      <c r="B56" s="17" t="s">
        <v>345</v>
      </c>
      <c r="C56" s="15" t="s">
        <v>6</v>
      </c>
      <c r="D56" s="11">
        <v>1</v>
      </c>
      <c r="E56" s="12"/>
      <c r="F56" s="21"/>
    </row>
    <row r="57" spans="1:6" ht="12" customHeight="1" x14ac:dyDescent="0.25">
      <c r="A57" s="16"/>
      <c r="B57" s="17" t="s">
        <v>346</v>
      </c>
      <c r="C57" s="15" t="s">
        <v>6</v>
      </c>
      <c r="D57" s="11">
        <v>1</v>
      </c>
      <c r="E57" s="12"/>
      <c r="F57" s="21"/>
    </row>
    <row r="58" spans="1:6" ht="12" customHeight="1" x14ac:dyDescent="0.25">
      <c r="A58" s="16"/>
      <c r="B58" s="17" t="s">
        <v>342</v>
      </c>
      <c r="C58" s="15" t="s">
        <v>6</v>
      </c>
      <c r="D58" s="11">
        <v>1</v>
      </c>
      <c r="E58" s="12"/>
      <c r="F58" s="21"/>
    </row>
    <row r="59" spans="1:6" ht="12" customHeight="1" x14ac:dyDescent="0.25">
      <c r="A59" s="16"/>
      <c r="B59" s="17" t="s">
        <v>343</v>
      </c>
      <c r="C59" s="15" t="s">
        <v>6</v>
      </c>
      <c r="D59" s="11">
        <v>1</v>
      </c>
      <c r="E59" s="12"/>
      <c r="F59" s="21"/>
    </row>
    <row r="60" spans="1:6" ht="12" customHeight="1" x14ac:dyDescent="0.25">
      <c r="A60" s="16"/>
      <c r="B60" s="17"/>
      <c r="C60" s="15"/>
      <c r="D60" s="11"/>
      <c r="E60" s="54"/>
      <c r="F60" s="21"/>
    </row>
    <row r="61" spans="1:6" ht="24" x14ac:dyDescent="0.25">
      <c r="A61" s="16"/>
      <c r="B61" s="38" t="s">
        <v>120</v>
      </c>
      <c r="C61" s="15"/>
      <c r="D61" s="11"/>
      <c r="E61" s="54"/>
      <c r="F61" s="21"/>
    </row>
    <row r="62" spans="1:6" ht="12" customHeight="1" x14ac:dyDescent="0.25">
      <c r="A62" s="16"/>
      <c r="B62" s="17" t="s">
        <v>340</v>
      </c>
      <c r="C62" s="15" t="s">
        <v>6</v>
      </c>
      <c r="D62" s="11">
        <v>2</v>
      </c>
      <c r="E62" s="12"/>
      <c r="F62" s="21"/>
    </row>
    <row r="63" spans="1:6" ht="12" customHeight="1" x14ac:dyDescent="0.25">
      <c r="A63" s="16"/>
      <c r="B63" s="17" t="s">
        <v>341</v>
      </c>
      <c r="C63" s="15" t="s">
        <v>6</v>
      </c>
      <c r="D63" s="11">
        <v>1</v>
      </c>
      <c r="E63" s="12"/>
      <c r="F63" s="21"/>
    </row>
    <row r="64" spans="1:6" ht="12" customHeight="1" x14ac:dyDescent="0.25">
      <c r="A64" s="16"/>
      <c r="B64" s="17" t="s">
        <v>342</v>
      </c>
      <c r="C64" s="15" t="s">
        <v>6</v>
      </c>
      <c r="D64" s="11">
        <v>2</v>
      </c>
      <c r="E64" s="12"/>
      <c r="F64" s="21"/>
    </row>
    <row r="65" spans="1:6" ht="12" customHeight="1" x14ac:dyDescent="0.25">
      <c r="A65" s="16"/>
      <c r="B65" s="17" t="s">
        <v>343</v>
      </c>
      <c r="C65" s="15" t="s">
        <v>6</v>
      </c>
      <c r="D65" s="11">
        <v>2</v>
      </c>
      <c r="E65" s="12"/>
      <c r="F65" s="21"/>
    </row>
    <row r="66" spans="1:6" ht="12" customHeight="1" x14ac:dyDescent="0.25">
      <c r="A66" s="16"/>
      <c r="B66" s="17"/>
      <c r="C66" s="15"/>
      <c r="D66" s="11"/>
      <c r="E66" s="54"/>
      <c r="F66" s="21"/>
    </row>
    <row r="67" spans="1:6" ht="36" x14ac:dyDescent="0.25">
      <c r="A67" s="16"/>
      <c r="B67" s="38" t="s">
        <v>347</v>
      </c>
      <c r="C67" s="10"/>
      <c r="D67" s="11"/>
      <c r="E67" s="54"/>
      <c r="F67" s="21"/>
    </row>
    <row r="68" spans="1:6" ht="12" customHeight="1" x14ac:dyDescent="0.25">
      <c r="A68" s="16"/>
      <c r="B68" s="22" t="s">
        <v>348</v>
      </c>
      <c r="C68" s="15" t="s">
        <v>6</v>
      </c>
      <c r="D68" s="11">
        <v>1</v>
      </c>
      <c r="E68" s="12"/>
      <c r="F68" s="115"/>
    </row>
    <row r="69" spans="1:6" ht="12" customHeight="1" x14ac:dyDescent="0.25">
      <c r="A69" s="16"/>
      <c r="B69" s="17"/>
      <c r="C69" s="15"/>
      <c r="D69" s="11"/>
      <c r="E69" s="54"/>
      <c r="F69" s="21"/>
    </row>
    <row r="70" spans="1:6" ht="24" x14ac:dyDescent="0.25">
      <c r="A70" s="16"/>
      <c r="B70" s="38" t="s">
        <v>52</v>
      </c>
      <c r="C70" s="239"/>
      <c r="D70" s="98"/>
      <c r="E70" s="54"/>
      <c r="F70" s="175"/>
    </row>
    <row r="71" spans="1:6" s="24" customFormat="1" ht="12" customHeight="1" x14ac:dyDescent="0.25">
      <c r="A71" s="8"/>
      <c r="B71" s="22" t="s">
        <v>336</v>
      </c>
      <c r="C71" s="15" t="s">
        <v>53</v>
      </c>
      <c r="D71" s="11">
        <v>1</v>
      </c>
      <c r="E71" s="12"/>
      <c r="F71" s="21"/>
    </row>
    <row r="72" spans="1:6" s="24" customFormat="1" ht="12" hidden="1" customHeight="1" x14ac:dyDescent="0.25">
      <c r="A72" s="8"/>
      <c r="B72" s="22" t="s">
        <v>328</v>
      </c>
      <c r="C72" s="10"/>
      <c r="D72" s="240"/>
      <c r="E72" s="241"/>
      <c r="F72" s="242"/>
    </row>
    <row r="73" spans="1:6" s="24" customFormat="1" ht="12" hidden="1" customHeight="1" x14ac:dyDescent="0.25">
      <c r="A73" s="8"/>
      <c r="B73" s="22" t="s">
        <v>327</v>
      </c>
      <c r="C73" s="10"/>
      <c r="D73" s="240"/>
      <c r="E73" s="241"/>
      <c r="F73" s="242"/>
    </row>
    <row r="74" spans="1:6" s="24" customFormat="1" ht="12" hidden="1" customHeight="1" x14ac:dyDescent="0.25">
      <c r="A74" s="8"/>
      <c r="B74" s="22" t="s">
        <v>223</v>
      </c>
      <c r="C74" s="10"/>
      <c r="D74" s="240"/>
      <c r="E74" s="241"/>
      <c r="F74" s="242"/>
    </row>
    <row r="75" spans="1:6" s="24" customFormat="1" ht="12" hidden="1" customHeight="1" x14ac:dyDescent="0.25">
      <c r="A75" s="8"/>
      <c r="B75" s="22" t="s">
        <v>349</v>
      </c>
      <c r="C75" s="10"/>
      <c r="D75" s="240"/>
      <c r="E75" s="241"/>
      <c r="F75" s="242"/>
    </row>
    <row r="76" spans="1:6" s="24" customFormat="1" ht="12" hidden="1" customHeight="1" x14ac:dyDescent="0.25">
      <c r="A76" s="8"/>
      <c r="B76" s="22" t="s">
        <v>338</v>
      </c>
      <c r="C76" s="10"/>
      <c r="D76" s="240"/>
      <c r="E76" s="241"/>
      <c r="F76" s="242"/>
    </row>
    <row r="77" spans="1:6" s="24" customFormat="1" ht="12" hidden="1" customHeight="1" x14ac:dyDescent="0.25">
      <c r="A77" s="8"/>
      <c r="B77" s="22" t="s">
        <v>350</v>
      </c>
      <c r="C77" s="10"/>
      <c r="D77" s="240"/>
      <c r="E77" s="241"/>
      <c r="F77" s="242"/>
    </row>
    <row r="78" spans="1:6" s="24" customFormat="1" ht="12" hidden="1" customHeight="1" x14ac:dyDescent="0.25">
      <c r="A78" s="8"/>
      <c r="B78" s="22" t="s">
        <v>351</v>
      </c>
      <c r="C78" s="10"/>
      <c r="D78" s="240"/>
      <c r="E78" s="241"/>
      <c r="F78" s="242"/>
    </row>
    <row r="79" spans="1:6" s="24" customFormat="1" ht="12" hidden="1" customHeight="1" x14ac:dyDescent="0.25">
      <c r="A79" s="8"/>
      <c r="B79" s="22" t="s">
        <v>352</v>
      </c>
      <c r="C79" s="10"/>
      <c r="D79" s="240"/>
      <c r="E79" s="241"/>
      <c r="F79" s="242"/>
    </row>
    <row r="80" spans="1:6" s="24" customFormat="1" ht="12" hidden="1" customHeight="1" x14ac:dyDescent="0.25">
      <c r="A80" s="8"/>
      <c r="B80" s="22" t="s">
        <v>353</v>
      </c>
      <c r="C80" s="10"/>
      <c r="D80" s="240"/>
      <c r="E80" s="241"/>
      <c r="F80" s="242"/>
    </row>
    <row r="81" spans="1:11" s="24" customFormat="1" ht="12" hidden="1" customHeight="1" x14ac:dyDescent="0.25">
      <c r="A81" s="8"/>
      <c r="B81" s="22" t="s">
        <v>354</v>
      </c>
      <c r="C81" s="10"/>
      <c r="D81" s="240"/>
      <c r="E81" s="241"/>
      <c r="F81" s="242"/>
    </row>
    <row r="82" spans="1:11" s="24" customFormat="1" ht="12" hidden="1" customHeight="1" x14ac:dyDescent="0.25">
      <c r="A82" s="8"/>
      <c r="B82" s="22" t="s">
        <v>355</v>
      </c>
      <c r="C82" s="10"/>
      <c r="D82" s="240"/>
      <c r="E82" s="241"/>
      <c r="F82" s="242"/>
    </row>
    <row r="83" spans="1:11" s="24" customFormat="1" ht="12" hidden="1" customHeight="1" x14ac:dyDescent="0.25">
      <c r="A83" s="8"/>
      <c r="B83" s="22" t="s">
        <v>356</v>
      </c>
      <c r="C83" s="10"/>
      <c r="D83" s="240"/>
      <c r="E83" s="241"/>
      <c r="F83" s="242"/>
    </row>
    <row r="84" spans="1:11" s="24" customFormat="1" ht="12" hidden="1" customHeight="1" x14ac:dyDescent="0.25">
      <c r="A84" s="8"/>
      <c r="B84" s="22" t="s">
        <v>357</v>
      </c>
      <c r="C84" s="10"/>
      <c r="D84" s="240"/>
      <c r="E84" s="241"/>
      <c r="F84" s="242"/>
    </row>
    <row r="85" spans="1:11" s="24" customFormat="1" ht="12" hidden="1" customHeight="1" x14ac:dyDescent="0.25">
      <c r="A85" s="8"/>
      <c r="B85" s="22" t="s">
        <v>358</v>
      </c>
      <c r="C85" s="10"/>
      <c r="D85" s="240"/>
      <c r="E85" s="241"/>
      <c r="F85" s="242"/>
    </row>
    <row r="86" spans="1:11" s="24" customFormat="1" ht="12" hidden="1" customHeight="1" x14ac:dyDescent="0.25">
      <c r="A86" s="8"/>
      <c r="B86" s="22" t="s">
        <v>359</v>
      </c>
      <c r="C86" s="10"/>
      <c r="D86" s="240"/>
      <c r="E86" s="241"/>
      <c r="F86" s="242"/>
    </row>
    <row r="87" spans="1:11" s="24" customFormat="1" ht="12" hidden="1" customHeight="1" x14ac:dyDescent="0.25">
      <c r="A87" s="8"/>
      <c r="B87" s="22" t="s">
        <v>360</v>
      </c>
      <c r="C87" s="10"/>
      <c r="D87" s="240"/>
      <c r="E87" s="241"/>
      <c r="F87" s="242"/>
    </row>
    <row r="88" spans="1:11" s="24" customFormat="1" ht="12" hidden="1" customHeight="1" x14ac:dyDescent="0.25">
      <c r="A88" s="8"/>
      <c r="B88" s="22" t="s">
        <v>361</v>
      </c>
      <c r="C88" s="10"/>
      <c r="D88" s="240"/>
      <c r="E88" s="241"/>
      <c r="F88" s="242"/>
    </row>
    <row r="89" spans="1:11" s="24" customFormat="1" ht="12" hidden="1" customHeight="1" x14ac:dyDescent="0.25">
      <c r="A89" s="8"/>
      <c r="B89" s="22" t="s">
        <v>362</v>
      </c>
      <c r="C89" s="10"/>
      <c r="D89" s="240"/>
      <c r="E89" s="241"/>
      <c r="F89" s="242"/>
    </row>
    <row r="90" spans="1:11" s="24" customFormat="1" ht="12" hidden="1" customHeight="1" x14ac:dyDescent="0.25">
      <c r="A90" s="8"/>
      <c r="B90" s="22" t="s">
        <v>363</v>
      </c>
      <c r="C90" s="10"/>
      <c r="D90" s="240"/>
      <c r="E90" s="241"/>
      <c r="F90" s="242"/>
    </row>
    <row r="91" spans="1:11" s="24" customFormat="1" ht="12" hidden="1" customHeight="1" x14ac:dyDescent="0.25">
      <c r="A91" s="8"/>
      <c r="B91" s="22" t="s">
        <v>364</v>
      </c>
      <c r="C91" s="10"/>
      <c r="D91" s="240"/>
      <c r="E91" s="241"/>
      <c r="F91" s="242"/>
    </row>
    <row r="92" spans="1:11" s="24" customFormat="1" ht="12" hidden="1" customHeight="1" x14ac:dyDescent="0.25">
      <c r="A92" s="8"/>
      <c r="B92" s="22" t="s">
        <v>348</v>
      </c>
      <c r="C92" s="10"/>
      <c r="D92" s="240"/>
      <c r="E92" s="241"/>
      <c r="F92" s="242"/>
    </row>
    <row r="93" spans="1:11" s="24" customFormat="1" ht="12" hidden="1" customHeight="1" x14ac:dyDescent="0.25">
      <c r="A93" s="8"/>
      <c r="B93" s="22" t="s">
        <v>342</v>
      </c>
      <c r="C93" s="10"/>
      <c r="D93" s="240"/>
      <c r="E93" s="241"/>
      <c r="F93" s="242"/>
    </row>
    <row r="94" spans="1:11" s="24" customFormat="1" ht="12" hidden="1" customHeight="1" x14ac:dyDescent="0.25">
      <c r="A94" s="8"/>
      <c r="B94" s="22" t="s">
        <v>343</v>
      </c>
      <c r="C94" s="10"/>
      <c r="D94" s="240"/>
      <c r="E94" s="241"/>
      <c r="F94" s="242"/>
    </row>
    <row r="95" spans="1:11" s="24" customFormat="1" ht="12" hidden="1" customHeight="1" x14ac:dyDescent="0.25">
      <c r="A95" s="8"/>
      <c r="B95" s="22" t="s">
        <v>365</v>
      </c>
      <c r="C95" s="10"/>
      <c r="D95" s="240"/>
      <c r="E95" s="241"/>
      <c r="F95" s="242"/>
    </row>
    <row r="96" spans="1:11" s="24" customFormat="1" ht="12" hidden="1" customHeight="1" x14ac:dyDescent="0.25">
      <c r="A96" s="8"/>
      <c r="B96" s="22" t="s">
        <v>263</v>
      </c>
      <c r="C96" s="10"/>
      <c r="D96" s="240"/>
      <c r="E96" s="241"/>
      <c r="F96" s="242"/>
      <c r="K96" s="24" t="s">
        <v>36</v>
      </c>
    </row>
    <row r="97" spans="1:6" s="24" customFormat="1" ht="12" hidden="1" customHeight="1" x14ac:dyDescent="0.25">
      <c r="A97" s="8"/>
      <c r="B97" s="22" t="s">
        <v>366</v>
      </c>
      <c r="C97" s="10"/>
      <c r="D97" s="240"/>
      <c r="E97" s="241"/>
      <c r="F97" s="242"/>
    </row>
    <row r="98" spans="1:6" s="24" customFormat="1" ht="12" hidden="1" customHeight="1" x14ac:dyDescent="0.25">
      <c r="A98" s="8"/>
      <c r="B98" s="22" t="s">
        <v>367</v>
      </c>
      <c r="C98" s="10"/>
      <c r="D98" s="240"/>
      <c r="E98" s="241"/>
      <c r="F98" s="242"/>
    </row>
    <row r="99" spans="1:6" s="24" customFormat="1" ht="12" hidden="1" customHeight="1" x14ac:dyDescent="0.25">
      <c r="A99" s="8"/>
      <c r="B99" s="22" t="s">
        <v>368</v>
      </c>
      <c r="C99" s="10"/>
      <c r="D99" s="240"/>
      <c r="E99" s="241"/>
      <c r="F99" s="242"/>
    </row>
    <row r="100" spans="1:6" s="24" customFormat="1" ht="12" hidden="1" customHeight="1" x14ac:dyDescent="0.25">
      <c r="A100" s="8"/>
      <c r="B100" s="22" t="s">
        <v>369</v>
      </c>
      <c r="C100" s="10"/>
      <c r="D100" s="240"/>
      <c r="E100" s="241"/>
      <c r="F100" s="242"/>
    </row>
    <row r="101" spans="1:6" s="24" customFormat="1" ht="12" customHeight="1" thickBot="1" x14ac:dyDescent="0.3">
      <c r="A101" s="8"/>
      <c r="B101" s="40"/>
      <c r="C101" s="26"/>
      <c r="D101" s="89"/>
      <c r="E101" s="90"/>
      <c r="F101" s="123"/>
    </row>
    <row r="102" spans="1:6" ht="27" customHeight="1" thickTop="1" thickBot="1" x14ac:dyDescent="0.3">
      <c r="A102" s="16"/>
      <c r="B102" s="60"/>
      <c r="C102" s="300" t="str">
        <f>+B45</f>
        <v>MENUISERIE BOIS</v>
      </c>
      <c r="D102" s="301"/>
      <c r="E102" s="302"/>
      <c r="F102" s="91"/>
    </row>
    <row r="103" spans="1:6" ht="12" customHeight="1" thickTop="1" thickBot="1" x14ac:dyDescent="0.3">
      <c r="A103" s="16"/>
      <c r="B103" s="60"/>
      <c r="C103" s="243"/>
      <c r="D103" s="53"/>
      <c r="E103" s="54"/>
      <c r="F103" s="55"/>
    </row>
    <row r="104" spans="1:6" ht="30" customHeight="1" thickTop="1" thickBot="1" x14ac:dyDescent="0.3">
      <c r="A104" s="281" t="s">
        <v>56</v>
      </c>
      <c r="B104" s="282"/>
      <c r="C104" s="282"/>
      <c r="D104" s="282"/>
      <c r="E104" s="283"/>
      <c r="F104" s="65"/>
    </row>
    <row r="105" spans="1:6" ht="15.75" thickTop="1" x14ac:dyDescent="0.25"/>
    <row r="106" spans="1:6" x14ac:dyDescent="0.25">
      <c r="A106" s="69" t="s">
        <v>57</v>
      </c>
      <c r="F106" s="68" t="s">
        <v>36</v>
      </c>
    </row>
    <row r="107" spans="1:6" x14ac:dyDescent="0.25">
      <c r="A107" s="69"/>
    </row>
    <row r="108" spans="1:6" x14ac:dyDescent="0.25">
      <c r="A108" s="69"/>
    </row>
    <row r="109" spans="1:6" x14ac:dyDescent="0.25">
      <c r="D109" s="136"/>
      <c r="E109" s="137"/>
      <c r="F109" s="195"/>
    </row>
    <row r="110" spans="1:6" x14ac:dyDescent="0.25">
      <c r="D110" s="74"/>
      <c r="E110" s="196"/>
      <c r="F110" s="75"/>
    </row>
  </sheetData>
  <mergeCells count="11">
    <mergeCell ref="E9:F9"/>
    <mergeCell ref="A1:F1"/>
    <mergeCell ref="A2:F2"/>
    <mergeCell ref="A3:F3"/>
    <mergeCell ref="A4:F4"/>
    <mergeCell ref="E8:F8"/>
    <mergeCell ref="C31:E31"/>
    <mergeCell ref="B33:B37"/>
    <mergeCell ref="C43:E43"/>
    <mergeCell ref="C102:E102"/>
    <mergeCell ref="A104:E104"/>
  </mergeCells>
  <conditionalFormatting sqref="E10">
    <cfRule type="cellIs" dxfId="49" priority="4" operator="equal">
      <formula>0</formula>
    </cfRule>
  </conditionalFormatting>
  <conditionalFormatting sqref="E41">
    <cfRule type="cellIs" dxfId="48" priority="3" operator="equal">
      <formula>0</formula>
    </cfRule>
  </conditionalFormatting>
  <conditionalFormatting sqref="E47">
    <cfRule type="cellIs" dxfId="47" priority="2" operator="equal">
      <formula>0</formula>
    </cfRule>
  </conditionalFormatting>
  <conditionalFormatting sqref="E50:E53 E56:E59 E62:E65 E68 E71">
    <cfRule type="cellIs" dxfId="4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8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CA49-0F38-4DC1-A5A2-4E5E5C6988E9}">
  <sheetPr>
    <pageSetUpPr fitToPage="1"/>
  </sheetPr>
  <dimension ref="A1:H84"/>
  <sheetViews>
    <sheetView topLeftCell="A42" zoomScaleNormal="100" zoomScaleSheetLayoutView="115" workbookViewId="0">
      <selection activeCell="L62" sqref="L61:L62"/>
    </sheetView>
  </sheetViews>
  <sheetFormatPr baseColWidth="10" defaultRowHeight="15" x14ac:dyDescent="0.25"/>
  <cols>
    <col min="1" max="1" width="7.7109375" style="34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72" customWidth="1"/>
    <col min="6" max="6" width="17.7109375" style="68" customWidth="1"/>
  </cols>
  <sheetData>
    <row r="1" spans="1:6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370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318" t="s">
        <v>371</v>
      </c>
      <c r="B4" s="319"/>
      <c r="C4" s="319"/>
      <c r="D4" s="319"/>
      <c r="E4" s="319"/>
      <c r="F4" s="320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 x14ac:dyDescent="0.25">
      <c r="A6" s="8"/>
      <c r="B6" s="9"/>
      <c r="C6" s="10"/>
      <c r="D6" s="35"/>
      <c r="E6" s="36"/>
      <c r="F6" s="37"/>
    </row>
    <row r="7" spans="1:6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6" ht="12" customHeight="1" x14ac:dyDescent="0.25">
      <c r="A8" s="16">
        <f>+A7+0.001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ht="24" x14ac:dyDescent="0.25">
      <c r="A9" s="16">
        <f>+A8+0.001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ht="12" customHeight="1" x14ac:dyDescent="0.25">
      <c r="A10" s="16">
        <f>+A9+0.001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ht="12" customHeight="1" x14ac:dyDescent="0.25">
      <c r="A11" s="16"/>
      <c r="B11" s="9"/>
      <c r="C11" s="15"/>
      <c r="D11" s="109"/>
      <c r="E11" s="23"/>
      <c r="F11" s="21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24" customFormat="1" ht="15.75" thickBot="1" x14ac:dyDescent="0.3">
      <c r="A30" s="16"/>
      <c r="B30" s="22"/>
      <c r="C30" s="15"/>
      <c r="D30" s="110"/>
      <c r="E30" s="111"/>
      <c r="F30" s="112"/>
    </row>
    <row r="31" spans="1:6" ht="27" customHeight="1" thickTop="1" thickBot="1" x14ac:dyDescent="0.3">
      <c r="A31" s="16"/>
      <c r="B31" s="22"/>
      <c r="C31" s="300" t="s">
        <v>10</v>
      </c>
      <c r="D31" s="301"/>
      <c r="E31" s="302"/>
      <c r="F31" s="33"/>
    </row>
    <row r="32" spans="1:6" ht="16.5" thickTop="1" thickBot="1" x14ac:dyDescent="0.3">
      <c r="A32" s="16"/>
      <c r="B32" s="22"/>
      <c r="C32" s="10"/>
      <c r="D32" s="35"/>
      <c r="E32" s="113"/>
      <c r="F32" s="21"/>
    </row>
    <row r="33" spans="1:6" ht="15.75" customHeight="1" thickTop="1" x14ac:dyDescent="0.25">
      <c r="A33" s="8"/>
      <c r="B33" s="278" t="s">
        <v>35</v>
      </c>
      <c r="C33" s="10"/>
      <c r="D33" s="11"/>
      <c r="E33" s="39"/>
      <c r="F33" s="21"/>
    </row>
    <row r="34" spans="1:6" x14ac:dyDescent="0.25">
      <c r="A34" s="8"/>
      <c r="B34" s="279"/>
      <c r="C34" s="10"/>
      <c r="D34" s="11"/>
      <c r="E34" s="39"/>
      <c r="F34" s="21"/>
    </row>
    <row r="35" spans="1:6" x14ac:dyDescent="0.25">
      <c r="A35" s="8"/>
      <c r="B35" s="279"/>
      <c r="C35" s="10"/>
      <c r="D35" s="11"/>
      <c r="E35" s="39"/>
      <c r="F35" s="21"/>
    </row>
    <row r="36" spans="1:6" x14ac:dyDescent="0.25">
      <c r="A36" s="8"/>
      <c r="B36" s="279"/>
      <c r="C36" s="10"/>
      <c r="D36" s="11"/>
      <c r="E36" s="39"/>
      <c r="F36" s="21"/>
    </row>
    <row r="37" spans="1:6" ht="15.75" thickBot="1" x14ac:dyDescent="0.3">
      <c r="A37" s="8"/>
      <c r="B37" s="280"/>
      <c r="C37" s="10"/>
      <c r="D37" s="11"/>
      <c r="E37" s="39"/>
      <c r="F37" s="21"/>
    </row>
    <row r="38" spans="1:6" ht="12" customHeight="1" thickTop="1" x14ac:dyDescent="0.25">
      <c r="A38" s="8"/>
      <c r="B38" s="9"/>
      <c r="C38" s="10"/>
      <c r="D38" s="11"/>
      <c r="E38" s="39"/>
      <c r="F38" s="21"/>
    </row>
    <row r="39" spans="1:6" ht="12" customHeight="1" x14ac:dyDescent="0.25">
      <c r="A39" s="14">
        <f>+A7+0.1</f>
        <v>8.1999999999999993</v>
      </c>
      <c r="B39" s="38" t="s">
        <v>37</v>
      </c>
      <c r="C39" s="10"/>
      <c r="D39" s="11"/>
      <c r="E39" s="39"/>
      <c r="F39" s="21"/>
    </row>
    <row r="40" spans="1:6" s="76" customFormat="1" ht="24" x14ac:dyDescent="0.2">
      <c r="A40" s="16"/>
      <c r="B40" s="38" t="s">
        <v>38</v>
      </c>
      <c r="C40" s="10"/>
      <c r="D40" s="11"/>
      <c r="E40" s="23"/>
      <c r="F40" s="21"/>
    </row>
    <row r="41" spans="1:6" s="116" customFormat="1" ht="12" customHeight="1" x14ac:dyDescent="0.25">
      <c r="A41" s="114"/>
      <c r="B41" s="22" t="s">
        <v>134</v>
      </c>
      <c r="C41" s="15" t="s">
        <v>6</v>
      </c>
      <c r="D41" s="11">
        <v>9</v>
      </c>
      <c r="E41" s="12"/>
      <c r="F41" s="115"/>
    </row>
    <row r="42" spans="1:6" ht="12" customHeight="1" thickBot="1" x14ac:dyDescent="0.3">
      <c r="A42" s="16"/>
      <c r="B42" s="40"/>
      <c r="C42" s="15"/>
      <c r="D42" s="47"/>
      <c r="E42" s="48"/>
      <c r="F42" s="115"/>
    </row>
    <row r="43" spans="1:6" ht="27" customHeight="1" thickTop="1" thickBot="1" x14ac:dyDescent="0.3">
      <c r="A43" s="14"/>
      <c r="B43" s="9"/>
      <c r="C43" s="300" t="str">
        <f>+B39</f>
        <v>DEPOSES</v>
      </c>
      <c r="D43" s="301"/>
      <c r="E43" s="302"/>
      <c r="F43" s="33"/>
    </row>
    <row r="44" spans="1:6" ht="12" customHeight="1" thickTop="1" x14ac:dyDescent="0.25">
      <c r="A44" s="8"/>
      <c r="B44" s="9"/>
      <c r="C44" s="10"/>
      <c r="D44" s="35"/>
      <c r="E44" s="113"/>
      <c r="F44" s="21"/>
    </row>
    <row r="45" spans="1:6" ht="12" customHeight="1" x14ac:dyDescent="0.25">
      <c r="A45" s="14">
        <f>A39+0.1</f>
        <v>8.2999999999999989</v>
      </c>
      <c r="B45" s="38" t="s">
        <v>40</v>
      </c>
      <c r="C45" s="10"/>
      <c r="D45" s="11"/>
      <c r="E45" s="39" t="s">
        <v>36</v>
      </c>
      <c r="F45" s="21"/>
    </row>
    <row r="46" spans="1:6" ht="36" x14ac:dyDescent="0.25">
      <c r="A46" s="50"/>
      <c r="B46" s="51" t="s">
        <v>142</v>
      </c>
      <c r="C46" s="52"/>
      <c r="D46" s="53"/>
      <c r="E46" s="119"/>
      <c r="F46" s="55"/>
    </row>
    <row r="47" spans="1:6" ht="12" customHeight="1" x14ac:dyDescent="0.25">
      <c r="A47" s="16"/>
      <c r="B47" s="22" t="s">
        <v>143</v>
      </c>
      <c r="C47" s="15" t="s">
        <v>6</v>
      </c>
      <c r="D47" s="11">
        <v>1</v>
      </c>
      <c r="E47" s="12"/>
      <c r="F47" s="115"/>
    </row>
    <row r="48" spans="1:6" ht="12" customHeight="1" x14ac:dyDescent="0.25">
      <c r="A48" s="16"/>
      <c r="B48" s="22" t="s">
        <v>150</v>
      </c>
      <c r="C48" s="15" t="s">
        <v>6</v>
      </c>
      <c r="D48" s="11">
        <v>1</v>
      </c>
      <c r="E48" s="12"/>
      <c r="F48" s="115"/>
    </row>
    <row r="49" spans="1:6" ht="12" customHeight="1" thickBot="1" x14ac:dyDescent="0.3">
      <c r="A49" s="84"/>
      <c r="B49" s="85" t="s">
        <v>372</v>
      </c>
      <c r="C49" s="77" t="s">
        <v>6</v>
      </c>
      <c r="D49" s="47">
        <v>2</v>
      </c>
      <c r="E49" s="96"/>
      <c r="F49" s="112"/>
    </row>
    <row r="50" spans="1:6" ht="12" customHeight="1" thickTop="1" x14ac:dyDescent="0.25">
      <c r="A50" s="50"/>
      <c r="B50" s="92" t="s">
        <v>326</v>
      </c>
      <c r="C50" s="87" t="s">
        <v>6</v>
      </c>
      <c r="D50" s="53">
        <v>2</v>
      </c>
      <c r="E50" s="99"/>
      <c r="F50" s="244"/>
    </row>
    <row r="51" spans="1:6" ht="12" customHeight="1" x14ac:dyDescent="0.25">
      <c r="A51" s="16"/>
      <c r="B51" s="22" t="s">
        <v>318</v>
      </c>
      <c r="C51" s="15" t="s">
        <v>6</v>
      </c>
      <c r="D51" s="11">
        <v>1</v>
      </c>
      <c r="E51" s="12"/>
      <c r="F51" s="115"/>
    </row>
    <row r="52" spans="1:6" ht="12" customHeight="1" x14ac:dyDescent="0.25">
      <c r="A52" s="16"/>
      <c r="B52" s="22" t="s">
        <v>373</v>
      </c>
      <c r="C52" s="15" t="s">
        <v>6</v>
      </c>
      <c r="D52" s="11">
        <v>1</v>
      </c>
      <c r="E52" s="12"/>
      <c r="F52" s="115"/>
    </row>
    <row r="53" spans="1:6" ht="12" customHeight="1" x14ac:dyDescent="0.25">
      <c r="A53" s="14"/>
      <c r="B53" s="38"/>
      <c r="C53" s="10"/>
      <c r="D53" s="11"/>
      <c r="E53" s="39"/>
      <c r="F53" s="21"/>
    </row>
    <row r="54" spans="1:6" ht="36" x14ac:dyDescent="0.25">
      <c r="A54" s="16"/>
      <c r="B54" s="51" t="s">
        <v>164</v>
      </c>
      <c r="C54" s="15"/>
      <c r="D54" s="11"/>
      <c r="E54" s="39"/>
      <c r="F54" s="115"/>
    </row>
    <row r="55" spans="1:6" x14ac:dyDescent="0.25">
      <c r="A55" s="16"/>
      <c r="B55" s="22" t="s">
        <v>165</v>
      </c>
      <c r="C55" s="15" t="s">
        <v>6</v>
      </c>
      <c r="D55" s="11">
        <v>1</v>
      </c>
      <c r="E55" s="12"/>
      <c r="F55" s="115"/>
    </row>
    <row r="56" spans="1:6" x14ac:dyDescent="0.25">
      <c r="A56" s="16"/>
      <c r="B56" s="38"/>
      <c r="C56" s="15"/>
      <c r="D56" s="11"/>
      <c r="E56" s="39"/>
      <c r="F56" s="115"/>
    </row>
    <row r="57" spans="1:6" ht="24" x14ac:dyDescent="0.25">
      <c r="A57" s="16"/>
      <c r="B57" s="38" t="s">
        <v>52</v>
      </c>
      <c r="C57" s="120"/>
      <c r="D57" s="121"/>
      <c r="E57" s="39"/>
      <c r="F57" s="122"/>
    </row>
    <row r="58" spans="1:6" s="24" customFormat="1" ht="12" customHeight="1" x14ac:dyDescent="0.25">
      <c r="A58" s="8"/>
      <c r="B58" s="22" t="s">
        <v>134</v>
      </c>
      <c r="C58" s="15" t="s">
        <v>53</v>
      </c>
      <c r="D58" s="11">
        <v>1</v>
      </c>
      <c r="E58" s="12"/>
      <c r="F58" s="115"/>
    </row>
    <row r="59" spans="1:6" s="24" customFormat="1" ht="12" customHeight="1" thickBot="1" x14ac:dyDescent="0.3">
      <c r="A59" s="8"/>
      <c r="B59" s="40"/>
      <c r="C59" s="26"/>
      <c r="D59" s="47"/>
      <c r="E59" s="58"/>
      <c r="F59" s="123"/>
    </row>
    <row r="60" spans="1:6" ht="27" customHeight="1" thickTop="1" thickBot="1" x14ac:dyDescent="0.3">
      <c r="A60" s="16"/>
      <c r="B60" s="60"/>
      <c r="C60" s="300" t="str">
        <f>+B45</f>
        <v>MENUISERIE BOIS</v>
      </c>
      <c r="D60" s="301"/>
      <c r="E60" s="302"/>
      <c r="F60" s="33"/>
    </row>
    <row r="61" spans="1:6" ht="12" customHeight="1" thickTop="1" x14ac:dyDescent="0.25">
      <c r="A61" s="16"/>
      <c r="B61" s="60"/>
      <c r="C61" s="124"/>
      <c r="D61" s="125"/>
      <c r="E61" s="113"/>
      <c r="F61" s="126"/>
    </row>
    <row r="62" spans="1:6" s="24" customFormat="1" x14ac:dyDescent="0.25">
      <c r="A62" s="14">
        <f>A45+0.1</f>
        <v>8.3999999999999986</v>
      </c>
      <c r="B62" s="38" t="s">
        <v>129</v>
      </c>
      <c r="C62" s="15"/>
      <c r="D62" s="11"/>
      <c r="E62" s="39"/>
      <c r="F62" s="115"/>
    </row>
    <row r="63" spans="1:6" s="24" customFormat="1" x14ac:dyDescent="0.25">
      <c r="A63" s="14"/>
      <c r="B63" s="38" t="s">
        <v>171</v>
      </c>
      <c r="C63" s="15"/>
      <c r="D63" s="11"/>
      <c r="E63" s="39"/>
      <c r="F63" s="115"/>
    </row>
    <row r="64" spans="1:6" s="24" customFormat="1" ht="12" customHeight="1" x14ac:dyDescent="0.25">
      <c r="A64" s="8"/>
      <c r="B64" s="22" t="s">
        <v>372</v>
      </c>
      <c r="C64" s="15" t="s">
        <v>6</v>
      </c>
      <c r="D64" s="11">
        <v>2</v>
      </c>
      <c r="E64" s="12"/>
      <c r="F64" s="21"/>
    </row>
    <row r="65" spans="1:8" s="24" customFormat="1" ht="12" customHeight="1" x14ac:dyDescent="0.25">
      <c r="A65" s="245"/>
      <c r="B65" s="1"/>
      <c r="C65" s="1"/>
      <c r="D65" s="1"/>
      <c r="E65" s="39"/>
      <c r="F65" s="246"/>
      <c r="H65" s="24" t="s">
        <v>36</v>
      </c>
    </row>
    <row r="66" spans="1:8" s="24" customFormat="1" x14ac:dyDescent="0.25">
      <c r="A66" s="14"/>
      <c r="B66" s="38" t="s">
        <v>174</v>
      </c>
      <c r="C66" s="15"/>
      <c r="D66" s="11"/>
      <c r="E66" s="39"/>
      <c r="F66" s="115"/>
    </row>
    <row r="67" spans="1:8" ht="12" customHeight="1" x14ac:dyDescent="0.25">
      <c r="A67" s="16"/>
      <c r="B67" s="22" t="s">
        <v>373</v>
      </c>
      <c r="C67" s="15" t="s">
        <v>6</v>
      </c>
      <c r="D67" s="11">
        <v>4</v>
      </c>
      <c r="E67" s="12"/>
      <c r="F67" s="115"/>
    </row>
    <row r="68" spans="1:8" s="24" customFormat="1" ht="12" customHeight="1" x14ac:dyDescent="0.25">
      <c r="A68" s="8"/>
      <c r="B68" s="22" t="s">
        <v>173</v>
      </c>
      <c r="C68" s="15" t="s">
        <v>6</v>
      </c>
      <c r="D68" s="11">
        <v>1</v>
      </c>
      <c r="E68" s="12"/>
      <c r="F68" s="115"/>
    </row>
    <row r="69" spans="1:8" s="24" customFormat="1" ht="12" customHeight="1" x14ac:dyDescent="0.25">
      <c r="A69" s="8"/>
      <c r="B69" s="127" t="s">
        <v>374</v>
      </c>
      <c r="C69" s="15" t="s">
        <v>6</v>
      </c>
      <c r="D69" s="11">
        <v>1</v>
      </c>
      <c r="E69" s="12"/>
      <c r="F69" s="115"/>
    </row>
    <row r="70" spans="1:8" s="24" customFormat="1" ht="12" customHeight="1" thickBot="1" x14ac:dyDescent="0.3">
      <c r="A70" s="8"/>
      <c r="B70" s="127"/>
      <c r="C70" s="128"/>
      <c r="D70" s="129"/>
      <c r="E70" s="130"/>
      <c r="F70" s="131"/>
    </row>
    <row r="71" spans="1:8" s="24" customFormat="1" ht="27" customHeight="1" thickTop="1" thickBot="1" x14ac:dyDescent="0.3">
      <c r="A71" s="16"/>
      <c r="B71" s="22" t="s">
        <v>36</v>
      </c>
      <c r="C71" s="300" t="str">
        <f>+B62</f>
        <v>RIDEAUX</v>
      </c>
      <c r="D71" s="301"/>
      <c r="E71" s="302"/>
      <c r="F71" s="33"/>
    </row>
    <row r="72" spans="1:8" ht="16.5" thickTop="1" thickBot="1" x14ac:dyDescent="0.3">
      <c r="A72" s="8"/>
      <c r="B72" s="40"/>
      <c r="C72" s="15"/>
      <c r="D72" s="132"/>
      <c r="E72" s="133"/>
      <c r="F72" s="21"/>
    </row>
    <row r="73" spans="1:8" ht="30" customHeight="1" thickTop="1" thickBot="1" x14ac:dyDescent="0.3">
      <c r="A73" s="295" t="s">
        <v>56</v>
      </c>
      <c r="B73" s="296"/>
      <c r="C73" s="296"/>
      <c r="D73" s="296"/>
      <c r="E73" s="297"/>
      <c r="F73" s="134"/>
    </row>
    <row r="74" spans="1:8" ht="15.75" thickTop="1" x14ac:dyDescent="0.25"/>
    <row r="75" spans="1:8" x14ac:dyDescent="0.25">
      <c r="A75" s="69" t="s">
        <v>57</v>
      </c>
    </row>
    <row r="76" spans="1:8" x14ac:dyDescent="0.25">
      <c r="A76" s="69"/>
    </row>
    <row r="77" spans="1:8" x14ac:dyDescent="0.25">
      <c r="A77" s="69"/>
    </row>
    <row r="78" spans="1:8" x14ac:dyDescent="0.25">
      <c r="A78" s="69"/>
    </row>
    <row r="79" spans="1:8" x14ac:dyDescent="0.25">
      <c r="E79" s="71"/>
      <c r="F79" s="73"/>
    </row>
    <row r="80" spans="1:8" x14ac:dyDescent="0.25">
      <c r="C80" s="247"/>
      <c r="D80" s="71"/>
      <c r="F80" s="248"/>
    </row>
    <row r="81" spans="3:6" x14ac:dyDescent="0.25">
      <c r="C81" s="128"/>
      <c r="D81" s="74"/>
      <c r="E81" s="138"/>
    </row>
    <row r="82" spans="3:6" x14ac:dyDescent="0.25">
      <c r="C82" s="128"/>
      <c r="D82" s="249"/>
      <c r="E82" s="138"/>
    </row>
    <row r="83" spans="3:6" x14ac:dyDescent="0.25">
      <c r="C83" s="71"/>
      <c r="D83" s="249"/>
      <c r="F83" s="248"/>
    </row>
    <row r="84" spans="3:6" x14ac:dyDescent="0.25">
      <c r="C84" s="128"/>
      <c r="D84" s="74"/>
      <c r="F84" s="140"/>
    </row>
  </sheetData>
  <mergeCells count="12">
    <mergeCell ref="A73:E73"/>
    <mergeCell ref="A1:F1"/>
    <mergeCell ref="A2:F2"/>
    <mergeCell ref="A3:F3"/>
    <mergeCell ref="A4:F4"/>
    <mergeCell ref="E8:F8"/>
    <mergeCell ref="E9:F9"/>
    <mergeCell ref="C31:E31"/>
    <mergeCell ref="B33:B37"/>
    <mergeCell ref="C43:E43"/>
    <mergeCell ref="C60:E60"/>
    <mergeCell ref="C71:E71"/>
  </mergeCells>
  <conditionalFormatting sqref="E10">
    <cfRule type="cellIs" dxfId="45" priority="6" operator="equal">
      <formula>0</formula>
    </cfRule>
  </conditionalFormatting>
  <conditionalFormatting sqref="E41">
    <cfRule type="cellIs" dxfId="44" priority="5" operator="equal">
      <formula>0</formula>
    </cfRule>
  </conditionalFormatting>
  <conditionalFormatting sqref="E47:E52">
    <cfRule type="cellIs" dxfId="43" priority="4" operator="equal">
      <formula>0</formula>
    </cfRule>
  </conditionalFormatting>
  <conditionalFormatting sqref="E55">
    <cfRule type="cellIs" dxfId="42" priority="3" operator="equal">
      <formula>0</formula>
    </cfRule>
  </conditionalFormatting>
  <conditionalFormatting sqref="E58">
    <cfRule type="cellIs" dxfId="41" priority="2" operator="equal">
      <formula>0</formula>
    </cfRule>
  </conditionalFormatting>
  <conditionalFormatting sqref="E64 E67:E69">
    <cfRule type="cellIs" dxfId="4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A073-CB1E-49B5-BA9A-8383940FE415}">
  <sheetPr>
    <pageSetUpPr fitToPage="1"/>
  </sheetPr>
  <dimension ref="A1:J277"/>
  <sheetViews>
    <sheetView zoomScaleNormal="100" zoomScaleSheetLayoutView="100" workbookViewId="0">
      <selection activeCell="M16" sqref="M16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375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12" customHeight="1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8" ht="12" customHeight="1" x14ac:dyDescent="0.25">
      <c r="A33" s="8"/>
      <c r="B33" s="279"/>
      <c r="C33" s="10"/>
      <c r="D33" s="11"/>
      <c r="E33" s="23"/>
      <c r="F33" s="21"/>
    </row>
    <row r="34" spans="1:8" ht="12" customHeight="1" x14ac:dyDescent="0.25">
      <c r="A34" s="8"/>
      <c r="B34" s="279"/>
      <c r="C34" s="10"/>
      <c r="D34" s="11"/>
      <c r="E34" s="23"/>
      <c r="F34" s="21"/>
    </row>
    <row r="35" spans="1:8" ht="12" customHeight="1" thickBot="1" x14ac:dyDescent="0.3">
      <c r="A35" s="8"/>
      <c r="B35" s="280"/>
      <c r="C35" s="10"/>
      <c r="D35" s="11"/>
      <c r="E35" s="23"/>
      <c r="F35" s="21"/>
    </row>
    <row r="36" spans="1:8" ht="12" customHeight="1" thickTop="1" x14ac:dyDescent="0.25">
      <c r="A36" s="8"/>
      <c r="B36" s="9"/>
      <c r="C36" s="10"/>
      <c r="D36" s="11"/>
      <c r="E36" s="23"/>
      <c r="F36" s="21"/>
    </row>
    <row r="37" spans="1:8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8" s="34" customFormat="1" ht="24" x14ac:dyDescent="0.2">
      <c r="A38" s="16"/>
      <c r="B38" s="38" t="s">
        <v>38</v>
      </c>
      <c r="C38" s="10"/>
      <c r="D38" s="11"/>
      <c r="E38" s="23"/>
      <c r="F38" s="21"/>
    </row>
    <row r="39" spans="1:8" ht="12" customHeight="1" x14ac:dyDescent="0.25">
      <c r="A39" s="14"/>
      <c r="B39" s="17" t="s">
        <v>380</v>
      </c>
      <c r="C39" s="15" t="s">
        <v>6</v>
      </c>
      <c r="D39" s="11">
        <v>13</v>
      </c>
      <c r="E39" s="12"/>
      <c r="F39" s="21"/>
    </row>
    <row r="40" spans="1:8" ht="12" customHeight="1" thickBot="1" x14ac:dyDescent="0.3">
      <c r="A40" s="16"/>
      <c r="B40" s="40"/>
      <c r="C40" s="15"/>
      <c r="D40" s="47"/>
      <c r="E40" s="48"/>
      <c r="F40" s="21"/>
    </row>
    <row r="41" spans="1:8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8" ht="12" customHeight="1" thickTop="1" x14ac:dyDescent="0.25">
      <c r="A42" s="8"/>
      <c r="B42" s="9"/>
      <c r="C42" s="10"/>
      <c r="D42" s="35"/>
      <c r="E42" s="42"/>
      <c r="F42" s="21"/>
      <c r="H42" t="s">
        <v>36</v>
      </c>
    </row>
    <row r="43" spans="1:8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8" ht="24" x14ac:dyDescent="0.25">
      <c r="A44" s="16"/>
      <c r="B44" s="38" t="s">
        <v>381</v>
      </c>
      <c r="C44" s="10"/>
      <c r="D44" s="11"/>
      <c r="E44" s="12"/>
      <c r="F44" s="21"/>
    </row>
    <row r="45" spans="1:8" s="78" customFormat="1" ht="12" customHeight="1" x14ac:dyDescent="0.2">
      <c r="A45" s="16"/>
      <c r="B45" s="17" t="s">
        <v>382</v>
      </c>
      <c r="C45" s="15" t="s">
        <v>6</v>
      </c>
      <c r="D45" s="11">
        <v>1</v>
      </c>
      <c r="E45" s="12"/>
      <c r="F45" s="21"/>
      <c r="G45" s="34"/>
    </row>
    <row r="46" spans="1:8" s="78" customFormat="1" ht="12" customHeight="1" x14ac:dyDescent="0.2">
      <c r="A46" s="16"/>
      <c r="B46" s="17" t="s">
        <v>383</v>
      </c>
      <c r="C46" s="15" t="s">
        <v>6</v>
      </c>
      <c r="D46" s="11">
        <v>2</v>
      </c>
      <c r="E46" s="12"/>
      <c r="F46" s="21"/>
      <c r="G46" s="34"/>
    </row>
    <row r="47" spans="1:8" s="78" customFormat="1" ht="12" customHeight="1" x14ac:dyDescent="0.2">
      <c r="A47" s="16"/>
      <c r="B47" s="17"/>
      <c r="C47" s="15"/>
      <c r="D47" s="11"/>
      <c r="E47" s="12"/>
      <c r="F47" s="21"/>
      <c r="G47" s="34"/>
    </row>
    <row r="48" spans="1:8" ht="36" x14ac:dyDescent="0.25">
      <c r="A48" s="16"/>
      <c r="B48" s="38" t="s">
        <v>384</v>
      </c>
      <c r="C48" s="10"/>
      <c r="D48" s="11"/>
      <c r="E48" s="12"/>
      <c r="F48" s="21"/>
    </row>
    <row r="49" spans="1:7" s="78" customFormat="1" ht="12" customHeight="1" x14ac:dyDescent="0.2">
      <c r="A49" s="16"/>
      <c r="B49" s="17" t="s">
        <v>385</v>
      </c>
      <c r="C49" s="15" t="s">
        <v>6</v>
      </c>
      <c r="D49" s="11">
        <v>1</v>
      </c>
      <c r="E49" s="12"/>
      <c r="F49" s="21"/>
      <c r="G49" s="34"/>
    </row>
    <row r="50" spans="1:7" s="78" customFormat="1" ht="12" customHeight="1" x14ac:dyDescent="0.2">
      <c r="A50" s="16"/>
      <c r="B50" s="17" t="s">
        <v>386</v>
      </c>
      <c r="C50" s="15" t="s">
        <v>6</v>
      </c>
      <c r="D50" s="11">
        <v>1</v>
      </c>
      <c r="E50" s="12"/>
      <c r="F50" s="21"/>
      <c r="G50" s="34"/>
    </row>
    <row r="51" spans="1:7" s="78" customFormat="1" ht="12" customHeight="1" thickBot="1" x14ac:dyDescent="0.25">
      <c r="A51" s="84"/>
      <c r="B51" s="250" t="s">
        <v>387</v>
      </c>
      <c r="C51" s="77" t="s">
        <v>6</v>
      </c>
      <c r="D51" s="47">
        <v>1</v>
      </c>
      <c r="E51" s="96"/>
      <c r="F51" s="49"/>
      <c r="G51" s="34"/>
    </row>
    <row r="52" spans="1:7" s="78" customFormat="1" ht="12" customHeight="1" thickTop="1" x14ac:dyDescent="0.2">
      <c r="A52" s="50"/>
      <c r="B52" s="251"/>
      <c r="C52" s="87"/>
      <c r="D52" s="53"/>
      <c r="E52" s="99"/>
      <c r="F52" s="55"/>
      <c r="G52" s="34"/>
    </row>
    <row r="53" spans="1:7" ht="43.5" customHeight="1" x14ac:dyDescent="0.25">
      <c r="A53" s="16"/>
      <c r="B53" s="38" t="s">
        <v>388</v>
      </c>
      <c r="C53" s="10"/>
      <c r="D53" s="11"/>
      <c r="E53" s="12"/>
      <c r="F53" s="21"/>
    </row>
    <row r="54" spans="1:7" s="78" customFormat="1" ht="12" customHeight="1" x14ac:dyDescent="0.2">
      <c r="A54" s="16"/>
      <c r="B54" s="17" t="s">
        <v>389</v>
      </c>
      <c r="C54" s="15" t="s">
        <v>6</v>
      </c>
      <c r="D54" s="11">
        <v>1</v>
      </c>
      <c r="E54" s="12"/>
      <c r="F54" s="21"/>
      <c r="G54" s="34"/>
    </row>
    <row r="55" spans="1:7" s="78" customFormat="1" ht="12" customHeight="1" x14ac:dyDescent="0.2">
      <c r="A55" s="16"/>
      <c r="B55" s="17" t="s">
        <v>390</v>
      </c>
      <c r="C55" s="15" t="s">
        <v>6</v>
      </c>
      <c r="D55" s="11">
        <v>1</v>
      </c>
      <c r="E55" s="12"/>
      <c r="F55" s="21"/>
      <c r="G55" s="34"/>
    </row>
    <row r="56" spans="1:7" s="78" customFormat="1" ht="12" customHeight="1" x14ac:dyDescent="0.2">
      <c r="A56" s="16"/>
      <c r="B56" s="17" t="s">
        <v>391</v>
      </c>
      <c r="C56" s="15" t="s">
        <v>6</v>
      </c>
      <c r="D56" s="11">
        <v>1</v>
      </c>
      <c r="E56" s="12"/>
      <c r="F56" s="21"/>
      <c r="G56" s="34"/>
    </row>
    <row r="57" spans="1:7" s="78" customFormat="1" ht="12" customHeight="1" x14ac:dyDescent="0.2">
      <c r="A57" s="16"/>
      <c r="B57" s="17" t="s">
        <v>392</v>
      </c>
      <c r="C57" s="15" t="s">
        <v>6</v>
      </c>
      <c r="D57" s="11">
        <v>1</v>
      </c>
      <c r="E57" s="12"/>
      <c r="F57" s="21"/>
      <c r="G57" s="34"/>
    </row>
    <row r="58" spans="1:7" s="78" customFormat="1" ht="12" customHeight="1" x14ac:dyDescent="0.2">
      <c r="A58" s="16"/>
      <c r="B58" s="17" t="s">
        <v>393</v>
      </c>
      <c r="C58" s="15" t="s">
        <v>6</v>
      </c>
      <c r="D58" s="11">
        <v>1</v>
      </c>
      <c r="E58" s="12"/>
      <c r="F58" s="21"/>
      <c r="G58" s="34"/>
    </row>
    <row r="59" spans="1:7" ht="12" customHeight="1" x14ac:dyDescent="0.25">
      <c r="A59" s="16"/>
      <c r="B59" s="38"/>
      <c r="C59" s="10"/>
      <c r="D59" s="11"/>
      <c r="E59" s="12"/>
      <c r="F59" s="21"/>
    </row>
    <row r="60" spans="1:7" ht="29.25" customHeight="1" x14ac:dyDescent="0.25">
      <c r="A60" s="16"/>
      <c r="B60" s="38" t="s">
        <v>394</v>
      </c>
      <c r="C60" s="10"/>
      <c r="D60" s="11"/>
      <c r="E60" s="12"/>
      <c r="F60" s="21"/>
    </row>
    <row r="61" spans="1:7" s="78" customFormat="1" ht="12" customHeight="1" x14ac:dyDescent="0.2">
      <c r="A61" s="16"/>
      <c r="B61" s="17" t="s">
        <v>395</v>
      </c>
      <c r="C61" s="15" t="s">
        <v>6</v>
      </c>
      <c r="D61" s="11">
        <v>1</v>
      </c>
      <c r="E61" s="12"/>
      <c r="F61" s="21"/>
      <c r="G61" s="34"/>
    </row>
    <row r="62" spans="1:7" s="78" customFormat="1" ht="12" customHeight="1" x14ac:dyDescent="0.2">
      <c r="A62" s="16"/>
      <c r="B62" s="17" t="s">
        <v>299</v>
      </c>
      <c r="C62" s="15" t="s">
        <v>6</v>
      </c>
      <c r="D62" s="11">
        <v>1</v>
      </c>
      <c r="E62" s="12"/>
      <c r="F62" s="21"/>
      <c r="G62" s="34"/>
    </row>
    <row r="63" spans="1:7" ht="12" customHeight="1" x14ac:dyDescent="0.25">
      <c r="A63" s="16"/>
      <c r="B63" s="38"/>
      <c r="C63" s="10"/>
      <c r="D63" s="11"/>
      <c r="E63" s="12"/>
      <c r="F63" s="21"/>
    </row>
    <row r="64" spans="1:7" s="1" customFormat="1" ht="24" x14ac:dyDescent="0.25">
      <c r="A64" s="16"/>
      <c r="B64" s="38" t="s">
        <v>52</v>
      </c>
      <c r="C64" s="15"/>
      <c r="D64" s="11"/>
      <c r="E64" s="12"/>
      <c r="F64" s="21"/>
    </row>
    <row r="65" spans="1:7" ht="12" customHeight="1" x14ac:dyDescent="0.25">
      <c r="A65" s="16"/>
      <c r="B65" s="17" t="s">
        <v>380</v>
      </c>
      <c r="C65" s="15" t="s">
        <v>53</v>
      </c>
      <c r="D65" s="11">
        <v>1</v>
      </c>
      <c r="E65" s="12"/>
      <c r="F65" s="21"/>
    </row>
    <row r="66" spans="1:7" ht="12" customHeight="1" thickBot="1" x14ac:dyDescent="0.3">
      <c r="A66" s="16"/>
      <c r="B66" s="38"/>
      <c r="C66" s="10"/>
      <c r="D66" s="47"/>
      <c r="E66" s="48"/>
      <c r="F66" s="21"/>
    </row>
    <row r="67" spans="1:7" ht="27" customHeight="1" thickTop="1" thickBot="1" x14ac:dyDescent="0.3">
      <c r="A67" s="16"/>
      <c r="B67" s="60"/>
      <c r="C67" s="275" t="str">
        <f>+B43</f>
        <v>MENUISERIE BOIS</v>
      </c>
      <c r="D67" s="276"/>
      <c r="E67" s="277"/>
      <c r="F67" s="33"/>
    </row>
    <row r="68" spans="1:7" ht="12" customHeight="1" thickTop="1" x14ac:dyDescent="0.25">
      <c r="A68" s="16"/>
      <c r="B68" s="60"/>
      <c r="C68" s="124"/>
      <c r="D68" s="125"/>
      <c r="E68" s="113"/>
      <c r="F68" s="126"/>
    </row>
    <row r="69" spans="1:7" s="24" customFormat="1" ht="12" customHeight="1" x14ac:dyDescent="0.25">
      <c r="A69" s="14">
        <f>A43+0.1</f>
        <v>8.3999999999999986</v>
      </c>
      <c r="B69" s="38" t="s">
        <v>303</v>
      </c>
      <c r="C69" s="15"/>
      <c r="D69" s="11"/>
      <c r="E69" s="12" t="s">
        <v>36</v>
      </c>
      <c r="F69" s="21"/>
      <c r="G69" s="1"/>
    </row>
    <row r="70" spans="1:7" s="24" customFormat="1" ht="12" customHeight="1" x14ac:dyDescent="0.25">
      <c r="A70" s="16"/>
      <c r="B70" s="38" t="s">
        <v>289</v>
      </c>
      <c r="C70" s="15"/>
      <c r="D70" s="11"/>
      <c r="E70" s="12" t="s">
        <v>36</v>
      </c>
      <c r="F70" s="21"/>
      <c r="G70" s="1"/>
    </row>
    <row r="71" spans="1:7" s="24" customFormat="1" ht="12" customHeight="1" x14ac:dyDescent="0.25">
      <c r="A71" s="8"/>
      <c r="B71" s="22" t="s">
        <v>392</v>
      </c>
      <c r="C71" s="15" t="s">
        <v>6</v>
      </c>
      <c r="D71" s="11">
        <v>1</v>
      </c>
      <c r="E71" s="12"/>
      <c r="F71" s="21"/>
      <c r="G71" s="1"/>
    </row>
    <row r="72" spans="1:7" s="24" customFormat="1" ht="12" customHeight="1" x14ac:dyDescent="0.25">
      <c r="A72" s="8"/>
      <c r="B72" s="22" t="s">
        <v>396</v>
      </c>
      <c r="C72" s="15" t="s">
        <v>6</v>
      </c>
      <c r="D72" s="11">
        <v>2</v>
      </c>
      <c r="E72" s="12"/>
      <c r="F72" s="21"/>
      <c r="G72" s="1"/>
    </row>
    <row r="73" spans="1:7" s="24" customFormat="1" ht="12" customHeight="1" x14ac:dyDescent="0.25">
      <c r="A73" s="8"/>
      <c r="B73" s="22" t="s">
        <v>397</v>
      </c>
      <c r="C73" s="15" t="s">
        <v>6</v>
      </c>
      <c r="D73" s="11">
        <v>1</v>
      </c>
      <c r="E73" s="12"/>
      <c r="F73" s="21"/>
      <c r="G73" s="1"/>
    </row>
    <row r="74" spans="1:7" s="24" customFormat="1" ht="12" customHeight="1" x14ac:dyDescent="0.25">
      <c r="A74" s="8"/>
      <c r="B74" s="22" t="s">
        <v>398</v>
      </c>
      <c r="C74" s="15" t="s">
        <v>6</v>
      </c>
      <c r="D74" s="11">
        <v>1</v>
      </c>
      <c r="E74" s="12"/>
      <c r="F74" s="21"/>
      <c r="G74" s="1"/>
    </row>
    <row r="75" spans="1:7" s="24" customFormat="1" ht="12" customHeight="1" x14ac:dyDescent="0.25">
      <c r="A75" s="8"/>
      <c r="B75" s="22" t="s">
        <v>399</v>
      </c>
      <c r="C75" s="15" t="s">
        <v>6</v>
      </c>
      <c r="D75" s="11">
        <v>1</v>
      </c>
      <c r="E75" s="12"/>
      <c r="F75" s="21"/>
      <c r="G75" s="1"/>
    </row>
    <row r="76" spans="1:7" s="24" customFormat="1" ht="12" customHeight="1" x14ac:dyDescent="0.25">
      <c r="A76" s="8"/>
      <c r="B76" s="22" t="s">
        <v>400</v>
      </c>
      <c r="C76" s="15" t="s">
        <v>6</v>
      </c>
      <c r="D76" s="11">
        <v>2</v>
      </c>
      <c r="E76" s="12"/>
      <c r="F76" s="21"/>
      <c r="G76" s="1"/>
    </row>
    <row r="77" spans="1:7" s="24" customFormat="1" ht="12" customHeight="1" thickBot="1" x14ac:dyDescent="0.3">
      <c r="A77" s="8"/>
      <c r="B77" s="22"/>
      <c r="C77" s="15"/>
      <c r="D77" s="252"/>
      <c r="E77" s="253"/>
      <c r="F77" s="131"/>
      <c r="G77" s="1"/>
    </row>
    <row r="78" spans="1:7" s="24" customFormat="1" ht="27" customHeight="1" thickTop="1" thickBot="1" x14ac:dyDescent="0.3">
      <c r="A78" s="16"/>
      <c r="B78" s="22"/>
      <c r="C78" s="275" t="str">
        <f>B69</f>
        <v xml:space="preserve">RIDEAUX </v>
      </c>
      <c r="D78" s="276"/>
      <c r="E78" s="277"/>
      <c r="F78" s="33"/>
      <c r="G78" s="1"/>
    </row>
    <row r="79" spans="1:7" s="24" customFormat="1" ht="12" customHeight="1" thickTop="1" x14ac:dyDescent="0.25">
      <c r="A79" s="16"/>
      <c r="B79" s="22"/>
      <c r="C79" s="254"/>
      <c r="D79" s="255"/>
      <c r="E79" s="256"/>
      <c r="F79" s="229"/>
      <c r="G79" s="1"/>
    </row>
    <row r="80" spans="1:7" s="24" customFormat="1" ht="12" customHeight="1" x14ac:dyDescent="0.25">
      <c r="A80" s="14">
        <f>A69+0.1</f>
        <v>8.4999999999999982</v>
      </c>
      <c r="B80" s="38" t="s">
        <v>54</v>
      </c>
      <c r="C80" s="218"/>
      <c r="D80" s="219"/>
      <c r="E80" s="12" t="s">
        <v>36</v>
      </c>
      <c r="F80" s="238"/>
      <c r="G80" s="1"/>
    </row>
    <row r="81" spans="1:7" s="24" customFormat="1" ht="12" customHeight="1" x14ac:dyDescent="0.25">
      <c r="A81" s="14"/>
      <c r="B81" s="38" t="s">
        <v>401</v>
      </c>
      <c r="C81" s="218"/>
      <c r="D81" s="219"/>
      <c r="E81" s="12" t="s">
        <v>36</v>
      </c>
      <c r="F81" s="238"/>
      <c r="G81" s="1"/>
    </row>
    <row r="82" spans="1:7" s="24" customFormat="1" ht="12" customHeight="1" x14ac:dyDescent="0.25">
      <c r="A82" s="14"/>
      <c r="B82" s="22" t="s">
        <v>402</v>
      </c>
      <c r="C82" s="15" t="s">
        <v>6</v>
      </c>
      <c r="D82" s="11">
        <v>1</v>
      </c>
      <c r="E82" s="12"/>
      <c r="F82" s="21"/>
      <c r="G82" s="1"/>
    </row>
    <row r="83" spans="1:7" s="24" customFormat="1" ht="12" customHeight="1" x14ac:dyDescent="0.25">
      <c r="A83" s="14"/>
      <c r="B83" s="38"/>
      <c r="C83" s="218"/>
      <c r="D83" s="219"/>
      <c r="E83" s="12"/>
      <c r="F83" s="238"/>
      <c r="G83" s="1"/>
    </row>
    <row r="84" spans="1:7" s="24" customFormat="1" ht="12" customHeight="1" x14ac:dyDescent="0.25">
      <c r="A84" s="16"/>
      <c r="B84" s="38" t="s">
        <v>403</v>
      </c>
      <c r="C84" s="218"/>
      <c r="D84" s="219"/>
      <c r="E84" s="12"/>
      <c r="F84" s="238"/>
      <c r="G84" s="1"/>
    </row>
    <row r="85" spans="1:7" s="24" customFormat="1" ht="12" customHeight="1" x14ac:dyDescent="0.25">
      <c r="A85" s="8"/>
      <c r="B85" s="22" t="s">
        <v>404</v>
      </c>
      <c r="C85" s="15" t="s">
        <v>6</v>
      </c>
      <c r="D85" s="11">
        <v>1</v>
      </c>
      <c r="E85" s="12"/>
      <c r="F85" s="21"/>
      <c r="G85" s="1"/>
    </row>
    <row r="86" spans="1:7" s="24" customFormat="1" ht="12" customHeight="1" thickBot="1" x14ac:dyDescent="0.3">
      <c r="A86" s="8"/>
      <c r="B86" s="22"/>
      <c r="C86" s="15"/>
      <c r="D86" s="47"/>
      <c r="E86" s="48"/>
      <c r="F86" s="21"/>
      <c r="G86" s="1"/>
    </row>
    <row r="87" spans="1:7" s="24" customFormat="1" ht="27" customHeight="1" thickTop="1" thickBot="1" x14ac:dyDescent="0.3">
      <c r="A87" s="8"/>
      <c r="B87" s="60"/>
      <c r="C87" s="275" t="str">
        <f>B80</f>
        <v>AGENCEMENT</v>
      </c>
      <c r="D87" s="276"/>
      <c r="E87" s="277"/>
      <c r="F87" s="33"/>
      <c r="G87" s="1"/>
    </row>
    <row r="88" spans="1:7" ht="12" customHeight="1" thickTop="1" thickBot="1" x14ac:dyDescent="0.3">
      <c r="A88" s="8"/>
      <c r="B88" s="40"/>
      <c r="C88" s="15"/>
      <c r="D88" s="132"/>
      <c r="E88" s="231"/>
      <c r="F88" s="21"/>
    </row>
    <row r="89" spans="1:7" ht="30" customHeight="1" thickTop="1" thickBot="1" x14ac:dyDescent="0.3">
      <c r="A89" s="295" t="s">
        <v>56</v>
      </c>
      <c r="B89" s="296"/>
      <c r="C89" s="296"/>
      <c r="D89" s="296"/>
      <c r="E89" s="297"/>
      <c r="F89" s="65"/>
    </row>
    <row r="90" spans="1:7" ht="12" customHeight="1" thickTop="1" x14ac:dyDescent="0.25"/>
    <row r="91" spans="1:7" ht="12" customHeight="1" x14ac:dyDescent="0.25"/>
    <row r="92" spans="1:7" ht="12" customHeight="1" x14ac:dyDescent="0.25">
      <c r="A92" s="69" t="s">
        <v>57</v>
      </c>
    </row>
    <row r="93" spans="1:7" ht="12" customHeight="1" x14ac:dyDescent="0.25">
      <c r="E93" s="101" t="s">
        <v>36</v>
      </c>
    </row>
    <row r="94" spans="1:7" ht="12" customHeight="1" x14ac:dyDescent="0.25">
      <c r="D94" s="71"/>
      <c r="F94" s="73"/>
    </row>
    <row r="95" spans="1:7" ht="12" customHeight="1" x14ac:dyDescent="0.25">
      <c r="D95" s="74"/>
      <c r="F95" s="75"/>
    </row>
    <row r="96" spans="1:7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</sheetData>
  <mergeCells count="13">
    <mergeCell ref="E9:F9"/>
    <mergeCell ref="A1:F1"/>
    <mergeCell ref="A2:F2"/>
    <mergeCell ref="A3:F3"/>
    <mergeCell ref="A4:F4"/>
    <mergeCell ref="E8:F8"/>
    <mergeCell ref="A89:E89"/>
    <mergeCell ref="C29:E29"/>
    <mergeCell ref="B31:B35"/>
    <mergeCell ref="C41:E41"/>
    <mergeCell ref="C67:E67"/>
    <mergeCell ref="C78:E78"/>
    <mergeCell ref="C87:E87"/>
  </mergeCells>
  <conditionalFormatting sqref="E10">
    <cfRule type="cellIs" dxfId="39" priority="5" operator="equal">
      <formula>0</formula>
    </cfRule>
  </conditionalFormatting>
  <conditionalFormatting sqref="E39">
    <cfRule type="cellIs" dxfId="38" priority="4" operator="equal">
      <formula>0</formula>
    </cfRule>
  </conditionalFormatting>
  <conditionalFormatting sqref="E44:E65">
    <cfRule type="cellIs" dxfId="37" priority="3" operator="equal">
      <formula>0</formula>
    </cfRule>
  </conditionalFormatting>
  <conditionalFormatting sqref="E69:E76">
    <cfRule type="cellIs" dxfId="36" priority="2" operator="equal">
      <formula>0</formula>
    </cfRule>
  </conditionalFormatting>
  <conditionalFormatting sqref="E80:E85">
    <cfRule type="cellIs" dxfId="35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D0FE6-C787-4110-935E-42CF1D12BCFB}">
  <sheetPr>
    <pageSetUpPr fitToPage="1"/>
  </sheetPr>
  <dimension ref="A1:J278"/>
  <sheetViews>
    <sheetView topLeftCell="A10" zoomScaleNormal="100" zoomScaleSheetLayoutView="115" workbookViewId="0">
      <selection activeCell="K33" sqref="K25:K33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405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24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7" ht="12" customHeight="1" x14ac:dyDescent="0.25">
      <c r="A33" s="8"/>
      <c r="B33" s="279"/>
      <c r="C33" s="10"/>
      <c r="D33" s="11"/>
      <c r="E33" s="23"/>
      <c r="F33" s="21"/>
    </row>
    <row r="34" spans="1:7" ht="12" customHeight="1" x14ac:dyDescent="0.25">
      <c r="A34" s="8"/>
      <c r="B34" s="279"/>
      <c r="C34" s="10"/>
      <c r="D34" s="11"/>
      <c r="E34" s="23"/>
      <c r="F34" s="21"/>
    </row>
    <row r="35" spans="1:7" ht="12" customHeight="1" thickBot="1" x14ac:dyDescent="0.3">
      <c r="A35" s="8"/>
      <c r="B35" s="280"/>
      <c r="C35" s="10"/>
      <c r="D35" s="11"/>
      <c r="E35" s="23"/>
      <c r="F35" s="21"/>
    </row>
    <row r="36" spans="1:7" ht="12" customHeight="1" thickTop="1" x14ac:dyDescent="0.25">
      <c r="A36" s="8"/>
      <c r="B36" s="9"/>
      <c r="C36" s="10"/>
      <c r="D36" s="11"/>
      <c r="E36" s="23"/>
      <c r="F36" s="21"/>
    </row>
    <row r="37" spans="1:7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7" s="34" customFormat="1" ht="24" x14ac:dyDescent="0.2">
      <c r="A38" s="16">
        <f>A37+0.001</f>
        <v>8.2009999999999987</v>
      </c>
      <c r="B38" s="38" t="s">
        <v>38</v>
      </c>
      <c r="C38" s="10"/>
      <c r="D38" s="11"/>
      <c r="E38" s="23"/>
      <c r="F38" s="21"/>
    </row>
    <row r="39" spans="1:7" ht="12" customHeight="1" x14ac:dyDescent="0.25">
      <c r="A39" s="14"/>
      <c r="B39" s="17" t="s">
        <v>406</v>
      </c>
      <c r="C39" s="15" t="s">
        <v>6</v>
      </c>
      <c r="D39" s="11">
        <v>18</v>
      </c>
      <c r="E39" s="12"/>
      <c r="F39" s="21"/>
    </row>
    <row r="40" spans="1:7" ht="12" customHeight="1" thickBot="1" x14ac:dyDescent="0.3">
      <c r="A40" s="16"/>
      <c r="B40" s="40"/>
      <c r="C40" s="15"/>
      <c r="D40" s="47"/>
      <c r="E40" s="48"/>
      <c r="F40" s="21"/>
    </row>
    <row r="41" spans="1:7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7" ht="12" customHeight="1" thickTop="1" x14ac:dyDescent="0.25">
      <c r="A42" s="8"/>
      <c r="B42" s="9"/>
      <c r="C42" s="10"/>
      <c r="D42" s="35"/>
      <c r="E42" s="42"/>
      <c r="F42" s="21"/>
    </row>
    <row r="43" spans="1:7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7" ht="36" x14ac:dyDescent="0.25">
      <c r="A44" s="16"/>
      <c r="B44" s="38" t="s">
        <v>407</v>
      </c>
      <c r="C44" s="10"/>
      <c r="D44" s="11"/>
      <c r="E44" s="23"/>
      <c r="F44" s="21"/>
    </row>
    <row r="45" spans="1:7" s="78" customFormat="1" ht="12" customHeight="1" x14ac:dyDescent="0.2">
      <c r="A45" s="16"/>
      <c r="B45" s="17" t="s">
        <v>408</v>
      </c>
      <c r="C45" s="15" t="s">
        <v>6</v>
      </c>
      <c r="D45" s="11">
        <v>1</v>
      </c>
      <c r="E45" s="12"/>
      <c r="F45" s="21"/>
      <c r="G45" s="34"/>
    </row>
    <row r="46" spans="1:7" ht="12" customHeight="1" x14ac:dyDescent="0.25">
      <c r="A46" s="16"/>
      <c r="B46" s="38"/>
      <c r="C46" s="10"/>
      <c r="D46" s="11"/>
      <c r="E46" s="23"/>
      <c r="F46" s="21"/>
    </row>
    <row r="47" spans="1:7" ht="36" x14ac:dyDescent="0.25">
      <c r="A47" s="16"/>
      <c r="B47" s="38" t="s">
        <v>409</v>
      </c>
      <c r="C47" s="10"/>
      <c r="D47" s="11"/>
      <c r="E47" s="23"/>
      <c r="F47" s="21"/>
    </row>
    <row r="48" spans="1:7" s="24" customFormat="1" x14ac:dyDescent="0.25">
      <c r="A48" s="149"/>
      <c r="B48" s="17" t="s">
        <v>410</v>
      </c>
      <c r="C48" s="15" t="s">
        <v>6</v>
      </c>
      <c r="D48" s="11">
        <v>1</v>
      </c>
      <c r="E48" s="12"/>
      <c r="F48" s="21"/>
      <c r="G48" s="1"/>
    </row>
    <row r="49" spans="1:7" s="78" customFormat="1" ht="12" customHeight="1" x14ac:dyDescent="0.2">
      <c r="A49" s="149"/>
      <c r="B49" s="17" t="s">
        <v>168</v>
      </c>
      <c r="C49" s="15" t="s">
        <v>6</v>
      </c>
      <c r="D49" s="11">
        <v>1</v>
      </c>
      <c r="E49" s="12"/>
      <c r="F49" s="21"/>
      <c r="G49" s="34"/>
    </row>
    <row r="50" spans="1:7" s="78" customFormat="1" ht="12" customHeight="1" x14ac:dyDescent="0.2">
      <c r="A50" s="16"/>
      <c r="B50" s="17" t="s">
        <v>411</v>
      </c>
      <c r="C50" s="15" t="s">
        <v>6</v>
      </c>
      <c r="D50" s="11">
        <v>1</v>
      </c>
      <c r="E50" s="12"/>
      <c r="F50" s="21"/>
      <c r="G50" s="34"/>
    </row>
    <row r="51" spans="1:7" ht="12" customHeight="1" thickBot="1" x14ac:dyDescent="0.3">
      <c r="A51" s="84"/>
      <c r="B51" s="45"/>
      <c r="C51" s="46" t="s">
        <v>36</v>
      </c>
      <c r="D51" s="47"/>
      <c r="E51" s="48"/>
      <c r="F51" s="49"/>
    </row>
    <row r="52" spans="1:7" ht="24.75" thickTop="1" x14ac:dyDescent="0.25">
      <c r="A52" s="50"/>
      <c r="B52" s="51" t="s">
        <v>120</v>
      </c>
      <c r="C52" s="52"/>
      <c r="D52" s="53"/>
      <c r="E52" s="54"/>
      <c r="F52" s="55"/>
    </row>
    <row r="53" spans="1:7" s="24" customFormat="1" x14ac:dyDescent="0.25">
      <c r="A53" s="149"/>
      <c r="B53" s="17" t="s">
        <v>302</v>
      </c>
      <c r="C53" s="15" t="s">
        <v>6</v>
      </c>
      <c r="D53" s="11">
        <v>1</v>
      </c>
      <c r="E53" s="12"/>
      <c r="F53" s="21"/>
      <c r="G53" s="1"/>
    </row>
    <row r="54" spans="1:7" x14ac:dyDescent="0.25">
      <c r="A54" s="16"/>
      <c r="B54" s="17" t="s">
        <v>412</v>
      </c>
      <c r="C54" s="15" t="s">
        <v>6</v>
      </c>
      <c r="D54" s="11">
        <v>1</v>
      </c>
      <c r="E54" s="12"/>
      <c r="F54" s="21"/>
    </row>
    <row r="55" spans="1:7" x14ac:dyDescent="0.25">
      <c r="A55" s="16"/>
      <c r="B55" s="17" t="s">
        <v>413</v>
      </c>
      <c r="C55" s="15" t="s">
        <v>6</v>
      </c>
      <c r="D55" s="11">
        <v>1</v>
      </c>
      <c r="E55" s="12"/>
      <c r="F55" s="21"/>
    </row>
    <row r="56" spans="1:7" ht="12" customHeight="1" x14ac:dyDescent="0.25">
      <c r="A56" s="16"/>
      <c r="B56" s="38"/>
      <c r="C56" s="10"/>
      <c r="D56" s="11"/>
      <c r="E56" s="23"/>
      <c r="F56" s="21"/>
    </row>
    <row r="57" spans="1:7" ht="36" x14ac:dyDescent="0.25">
      <c r="A57" s="16"/>
      <c r="B57" s="38" t="s">
        <v>121</v>
      </c>
      <c r="C57" s="10"/>
      <c r="D57" s="11"/>
      <c r="E57" s="23"/>
      <c r="F57" s="21"/>
    </row>
    <row r="58" spans="1:7" s="78" customFormat="1" ht="12" customHeight="1" x14ac:dyDescent="0.2">
      <c r="A58" s="16"/>
      <c r="B58" s="17" t="s">
        <v>414</v>
      </c>
      <c r="C58" s="15" t="s">
        <v>6</v>
      </c>
      <c r="D58" s="11">
        <v>1</v>
      </c>
      <c r="E58" s="12"/>
      <c r="F58" s="21"/>
      <c r="G58" s="34"/>
    </row>
    <row r="59" spans="1:7" ht="12" customHeight="1" x14ac:dyDescent="0.25">
      <c r="A59" s="16"/>
      <c r="B59" s="38"/>
      <c r="C59" s="10"/>
      <c r="D59" s="11"/>
      <c r="E59" s="23"/>
      <c r="F59" s="21"/>
    </row>
    <row r="60" spans="1:7" ht="24" x14ac:dyDescent="0.25">
      <c r="A60" s="16"/>
      <c r="B60" s="38" t="s">
        <v>415</v>
      </c>
      <c r="C60" s="10"/>
      <c r="D60" s="11"/>
      <c r="E60" s="23"/>
      <c r="F60" s="21"/>
    </row>
    <row r="61" spans="1:7" s="78" customFormat="1" ht="12" customHeight="1" x14ac:dyDescent="0.2">
      <c r="A61" s="149"/>
      <c r="B61" s="17" t="s">
        <v>416</v>
      </c>
      <c r="C61" s="15" t="s">
        <v>6</v>
      </c>
      <c r="D61" s="11">
        <v>2</v>
      </c>
      <c r="E61" s="12"/>
      <c r="F61" s="21"/>
      <c r="G61" s="34"/>
    </row>
    <row r="62" spans="1:7" ht="12" customHeight="1" x14ac:dyDescent="0.25">
      <c r="A62" s="16"/>
      <c r="B62" s="38"/>
      <c r="C62" s="10"/>
      <c r="D62" s="11"/>
      <c r="E62" s="23"/>
      <c r="F62" s="21"/>
    </row>
    <row r="63" spans="1:7" ht="36" x14ac:dyDescent="0.25">
      <c r="A63" s="16"/>
      <c r="B63" s="38" t="s">
        <v>417</v>
      </c>
      <c r="C63" s="10"/>
      <c r="D63" s="11"/>
      <c r="E63" s="23"/>
      <c r="F63" s="21"/>
    </row>
    <row r="64" spans="1:7" s="78" customFormat="1" ht="12" customHeight="1" x14ac:dyDescent="0.2">
      <c r="A64" s="16"/>
      <c r="B64" s="17" t="s">
        <v>408</v>
      </c>
      <c r="C64" s="15" t="s">
        <v>6</v>
      </c>
      <c r="D64" s="11">
        <v>1</v>
      </c>
      <c r="E64" s="12"/>
      <c r="F64" s="21"/>
      <c r="G64" s="34"/>
    </row>
    <row r="65" spans="1:10" s="78" customFormat="1" ht="12" customHeight="1" x14ac:dyDescent="0.2">
      <c r="A65" s="16"/>
      <c r="B65" s="17" t="s">
        <v>418</v>
      </c>
      <c r="C65" s="15" t="s">
        <v>6</v>
      </c>
      <c r="D65" s="11">
        <v>1</v>
      </c>
      <c r="E65" s="12"/>
      <c r="F65" s="21"/>
      <c r="G65" s="34"/>
    </row>
    <row r="66" spans="1:10" s="78" customFormat="1" ht="12" customHeight="1" x14ac:dyDescent="0.2">
      <c r="A66" s="16"/>
      <c r="B66" s="17" t="s">
        <v>419</v>
      </c>
      <c r="C66" s="15" t="s">
        <v>6</v>
      </c>
      <c r="D66" s="11">
        <v>1</v>
      </c>
      <c r="E66" s="12"/>
      <c r="F66" s="21"/>
      <c r="G66" s="34"/>
    </row>
    <row r="67" spans="1:10" s="78" customFormat="1" ht="12" customHeight="1" x14ac:dyDescent="0.2">
      <c r="A67" s="16"/>
      <c r="B67" s="17" t="s">
        <v>411</v>
      </c>
      <c r="C67" s="15" t="s">
        <v>6</v>
      </c>
      <c r="D67" s="11">
        <v>1</v>
      </c>
      <c r="E67" s="12"/>
      <c r="F67" s="21"/>
      <c r="G67" s="34"/>
    </row>
    <row r="68" spans="1:10" s="24" customFormat="1" ht="12" customHeight="1" x14ac:dyDescent="0.25">
      <c r="A68" s="149"/>
      <c r="B68" s="22" t="s">
        <v>420</v>
      </c>
      <c r="C68" s="15" t="s">
        <v>6</v>
      </c>
      <c r="D68" s="11">
        <v>1</v>
      </c>
      <c r="E68" s="12"/>
      <c r="F68" s="21"/>
      <c r="G68" s="1"/>
    </row>
    <row r="69" spans="1:10" ht="12" customHeight="1" x14ac:dyDescent="0.25">
      <c r="A69" s="16"/>
      <c r="B69" s="17" t="s">
        <v>421</v>
      </c>
      <c r="C69" s="15" t="s">
        <v>6</v>
      </c>
      <c r="D69" s="11">
        <v>1</v>
      </c>
      <c r="E69" s="12"/>
      <c r="F69" s="21"/>
    </row>
    <row r="70" spans="1:10" ht="12" customHeight="1" x14ac:dyDescent="0.25">
      <c r="A70" s="16"/>
      <c r="B70" s="17" t="s">
        <v>422</v>
      </c>
      <c r="C70" s="15" t="s">
        <v>6</v>
      </c>
      <c r="D70" s="11">
        <v>1</v>
      </c>
      <c r="E70" s="12"/>
      <c r="F70" s="21"/>
    </row>
    <row r="71" spans="1:10" s="24" customFormat="1" ht="12" customHeight="1" x14ac:dyDescent="0.25">
      <c r="A71" s="149"/>
      <c r="B71" s="17" t="s">
        <v>423</v>
      </c>
      <c r="C71" s="15" t="s">
        <v>6</v>
      </c>
      <c r="D71" s="11">
        <v>1</v>
      </c>
      <c r="E71" s="12"/>
      <c r="F71" s="21"/>
      <c r="G71" s="1"/>
    </row>
    <row r="72" spans="1:10" s="78" customFormat="1" ht="12" customHeight="1" x14ac:dyDescent="0.2">
      <c r="A72" s="16"/>
      <c r="B72" s="17"/>
      <c r="C72" s="15"/>
      <c r="D72" s="11"/>
      <c r="E72" s="23"/>
      <c r="F72" s="21"/>
      <c r="G72" s="34"/>
    </row>
    <row r="73" spans="1:10" s="1" customFormat="1" ht="24" x14ac:dyDescent="0.25">
      <c r="A73" s="16"/>
      <c r="B73" s="38" t="s">
        <v>52</v>
      </c>
      <c r="C73" s="15"/>
      <c r="D73" s="11"/>
      <c r="E73" s="23"/>
      <c r="F73" s="21"/>
      <c r="J73" s="1" t="s">
        <v>36</v>
      </c>
    </row>
    <row r="74" spans="1:10" ht="12" customHeight="1" x14ac:dyDescent="0.25">
      <c r="A74" s="16"/>
      <c r="B74" s="17" t="s">
        <v>406</v>
      </c>
      <c r="C74" s="15" t="s">
        <v>53</v>
      </c>
      <c r="D74" s="11">
        <v>1</v>
      </c>
      <c r="E74" s="12"/>
      <c r="F74" s="21"/>
    </row>
    <row r="75" spans="1:10" s="78" customFormat="1" ht="12" customHeight="1" thickBot="1" x14ac:dyDescent="0.25">
      <c r="A75" s="16"/>
      <c r="B75" s="17"/>
      <c r="C75" s="15"/>
      <c r="D75" s="11"/>
      <c r="E75" s="23"/>
      <c r="F75" s="21"/>
      <c r="G75" s="34"/>
    </row>
    <row r="76" spans="1:10" ht="27" customHeight="1" thickTop="1" thickBot="1" x14ac:dyDescent="0.3">
      <c r="A76" s="16"/>
      <c r="B76" s="60"/>
      <c r="C76" s="275" t="str">
        <f>+B43</f>
        <v>MENUISERIE BOIS</v>
      </c>
      <c r="D76" s="276"/>
      <c r="E76" s="277"/>
      <c r="F76" s="33"/>
    </row>
    <row r="77" spans="1:10" ht="12" customHeight="1" thickTop="1" x14ac:dyDescent="0.25">
      <c r="A77" s="16"/>
      <c r="B77" s="60"/>
      <c r="C77" s="124"/>
      <c r="D77" s="125"/>
      <c r="E77" s="113"/>
      <c r="F77" s="126"/>
    </row>
    <row r="78" spans="1:10" s="24" customFormat="1" ht="12" customHeight="1" x14ac:dyDescent="0.25">
      <c r="A78" s="14">
        <f>A43+0.1</f>
        <v>8.3999999999999986</v>
      </c>
      <c r="B78" s="38" t="s">
        <v>303</v>
      </c>
      <c r="C78" s="15"/>
      <c r="D78" s="11"/>
      <c r="E78" s="23"/>
      <c r="F78" s="21"/>
      <c r="G78" s="1"/>
    </row>
    <row r="79" spans="1:10" s="24" customFormat="1" ht="12" customHeight="1" x14ac:dyDescent="0.25">
      <c r="A79" s="16"/>
      <c r="B79" s="38" t="s">
        <v>289</v>
      </c>
      <c r="C79" s="15"/>
      <c r="D79" s="11"/>
      <c r="E79" s="23"/>
      <c r="F79" s="21"/>
      <c r="G79" s="1"/>
    </row>
    <row r="80" spans="1:10" s="24" customFormat="1" ht="12" customHeight="1" x14ac:dyDescent="0.25">
      <c r="A80" s="8"/>
      <c r="B80" s="22" t="s">
        <v>416</v>
      </c>
      <c r="C80" s="15" t="s">
        <v>6</v>
      </c>
      <c r="D80" s="11">
        <v>1</v>
      </c>
      <c r="E80" s="12"/>
      <c r="F80" s="21"/>
      <c r="G80" s="1"/>
    </row>
    <row r="81" spans="1:8" s="24" customFormat="1" ht="12" customHeight="1" x14ac:dyDescent="0.25">
      <c r="A81" s="8"/>
      <c r="B81" s="22" t="s">
        <v>424</v>
      </c>
      <c r="C81" s="15" t="s">
        <v>6</v>
      </c>
      <c r="D81" s="11">
        <v>2</v>
      </c>
      <c r="E81" s="12"/>
      <c r="F81" s="21"/>
      <c r="G81" s="1"/>
    </row>
    <row r="82" spans="1:8" s="24" customFormat="1" ht="12" customHeight="1" x14ac:dyDescent="0.25">
      <c r="A82" s="8"/>
      <c r="B82" s="22" t="s">
        <v>422</v>
      </c>
      <c r="C82" s="15" t="s">
        <v>6</v>
      </c>
      <c r="D82" s="11">
        <v>1</v>
      </c>
      <c r="E82" s="12"/>
      <c r="F82" s="21"/>
      <c r="G82" s="1"/>
    </row>
    <row r="83" spans="1:8" s="24" customFormat="1" ht="12" customHeight="1" x14ac:dyDescent="0.25">
      <c r="A83" s="8"/>
      <c r="B83" s="22" t="s">
        <v>408</v>
      </c>
      <c r="C83" s="15" t="s">
        <v>6</v>
      </c>
      <c r="D83" s="11">
        <v>1</v>
      </c>
      <c r="E83" s="12"/>
      <c r="F83" s="21"/>
      <c r="G83" s="1"/>
    </row>
    <row r="84" spans="1:8" s="24" customFormat="1" ht="12" customHeight="1" x14ac:dyDescent="0.25">
      <c r="A84" s="8"/>
      <c r="B84" s="22" t="s">
        <v>425</v>
      </c>
      <c r="C84" s="15" t="s">
        <v>6</v>
      </c>
      <c r="D84" s="11">
        <v>1</v>
      </c>
      <c r="E84" s="12"/>
      <c r="F84" s="21"/>
      <c r="G84" s="1"/>
    </row>
    <row r="85" spans="1:8" s="24" customFormat="1" ht="12" customHeight="1" x14ac:dyDescent="0.25">
      <c r="A85" s="8"/>
      <c r="B85" s="22" t="s">
        <v>426</v>
      </c>
      <c r="C85" s="15" t="s">
        <v>6</v>
      </c>
      <c r="D85" s="11">
        <v>1</v>
      </c>
      <c r="E85" s="12"/>
      <c r="F85" s="21"/>
      <c r="G85" s="1"/>
    </row>
    <row r="86" spans="1:8" s="24" customFormat="1" ht="12" customHeight="1" x14ac:dyDescent="0.25">
      <c r="A86" s="8"/>
      <c r="B86" s="22" t="s">
        <v>420</v>
      </c>
      <c r="C86" s="15" t="s">
        <v>6</v>
      </c>
      <c r="D86" s="11">
        <v>1</v>
      </c>
      <c r="E86" s="12"/>
      <c r="F86" s="21"/>
      <c r="G86" s="1"/>
    </row>
    <row r="87" spans="1:8" s="24" customFormat="1" ht="12" customHeight="1" x14ac:dyDescent="0.25">
      <c r="A87" s="8"/>
      <c r="B87" s="22" t="s">
        <v>427</v>
      </c>
      <c r="C87" s="15" t="s">
        <v>6</v>
      </c>
      <c r="D87" s="11">
        <v>1</v>
      </c>
      <c r="E87" s="12"/>
      <c r="F87" s="21"/>
      <c r="G87" s="1"/>
    </row>
    <row r="88" spans="1:8" s="24" customFormat="1" ht="12" customHeight="1" thickBot="1" x14ac:dyDescent="0.3">
      <c r="A88" s="8"/>
      <c r="B88" s="40"/>
      <c r="C88" s="77"/>
      <c r="D88" s="47"/>
      <c r="E88" s="48"/>
      <c r="F88" s="49"/>
      <c r="G88" s="1"/>
    </row>
    <row r="89" spans="1:8" s="24" customFormat="1" ht="27" customHeight="1" thickTop="1" thickBot="1" x14ac:dyDescent="0.3">
      <c r="A89" s="16"/>
      <c r="B89" s="22"/>
      <c r="C89" s="275" t="str">
        <f>B78</f>
        <v xml:space="preserve">RIDEAUX </v>
      </c>
      <c r="D89" s="276"/>
      <c r="E89" s="277"/>
      <c r="F89" s="33"/>
      <c r="G89" s="1"/>
    </row>
    <row r="90" spans="1:8" s="24" customFormat="1" ht="12" customHeight="1" thickTop="1" thickBot="1" x14ac:dyDescent="0.3">
      <c r="A90" s="16"/>
      <c r="B90" s="22"/>
      <c r="C90" s="254"/>
      <c r="D90" s="255"/>
      <c r="E90" s="256"/>
      <c r="F90" s="229"/>
      <c r="G90" s="1"/>
    </row>
    <row r="91" spans="1:8" ht="30" customHeight="1" thickTop="1" thickBot="1" x14ac:dyDescent="0.3">
      <c r="A91" s="295" t="s">
        <v>56</v>
      </c>
      <c r="B91" s="296"/>
      <c r="C91" s="296"/>
      <c r="D91" s="296"/>
      <c r="E91" s="297"/>
      <c r="F91" s="65"/>
      <c r="H91" t="s">
        <v>36</v>
      </c>
    </row>
    <row r="92" spans="1:8" ht="12" customHeight="1" thickTop="1" x14ac:dyDescent="0.25"/>
    <row r="93" spans="1:8" ht="12" customHeight="1" x14ac:dyDescent="0.25"/>
    <row r="94" spans="1:8" ht="12" customHeight="1" x14ac:dyDescent="0.25">
      <c r="A94" s="69" t="s">
        <v>57</v>
      </c>
    </row>
    <row r="95" spans="1:8" ht="12" customHeight="1" x14ac:dyDescent="0.25"/>
    <row r="96" spans="1:8" ht="12" customHeight="1" x14ac:dyDescent="0.25">
      <c r="D96" s="71"/>
      <c r="F96" s="73"/>
    </row>
    <row r="97" spans="4:6" ht="12" customHeight="1" x14ac:dyDescent="0.25">
      <c r="D97" s="74"/>
      <c r="F97" s="75"/>
    </row>
    <row r="98" spans="4:6" ht="12" customHeight="1" x14ac:dyDescent="0.25"/>
    <row r="99" spans="4:6" ht="12" customHeight="1" x14ac:dyDescent="0.25"/>
    <row r="100" spans="4:6" ht="12" customHeight="1" x14ac:dyDescent="0.25"/>
    <row r="101" spans="4:6" ht="12" customHeight="1" x14ac:dyDescent="0.25"/>
    <row r="102" spans="4:6" ht="12" customHeight="1" x14ac:dyDescent="0.25"/>
    <row r="103" spans="4:6" ht="12" customHeight="1" x14ac:dyDescent="0.25"/>
    <row r="104" spans="4:6" ht="12" customHeight="1" x14ac:dyDescent="0.25"/>
    <row r="105" spans="4:6" ht="12" customHeight="1" x14ac:dyDescent="0.25"/>
    <row r="106" spans="4:6" ht="12" customHeight="1" x14ac:dyDescent="0.25"/>
    <row r="107" spans="4:6" ht="12" customHeight="1" x14ac:dyDescent="0.25"/>
    <row r="108" spans="4:6" ht="12" customHeight="1" x14ac:dyDescent="0.25"/>
    <row r="109" spans="4:6" ht="12" customHeight="1" x14ac:dyDescent="0.25"/>
    <row r="110" spans="4:6" ht="12" customHeight="1" x14ac:dyDescent="0.25"/>
    <row r="111" spans="4:6" ht="12" customHeight="1" x14ac:dyDescent="0.25"/>
    <row r="112" spans="4:6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</sheetData>
  <mergeCells count="12">
    <mergeCell ref="A91:E91"/>
    <mergeCell ref="A1:F1"/>
    <mergeCell ref="A2:F2"/>
    <mergeCell ref="A3:F3"/>
    <mergeCell ref="A4:F4"/>
    <mergeCell ref="E8:F8"/>
    <mergeCell ref="E9:F9"/>
    <mergeCell ref="C29:E29"/>
    <mergeCell ref="B31:B35"/>
    <mergeCell ref="C41:E41"/>
    <mergeCell ref="C76:E76"/>
    <mergeCell ref="C89:E89"/>
  </mergeCells>
  <conditionalFormatting sqref="E10">
    <cfRule type="cellIs" dxfId="34" priority="6" operator="equal">
      <formula>0</formula>
    </cfRule>
  </conditionalFormatting>
  <conditionalFormatting sqref="E39">
    <cfRule type="cellIs" dxfId="33" priority="5" operator="equal">
      <formula>0</formula>
    </cfRule>
  </conditionalFormatting>
  <conditionalFormatting sqref="E45">
    <cfRule type="cellIs" dxfId="32" priority="4" operator="equal">
      <formula>0</formula>
    </cfRule>
  </conditionalFormatting>
  <conditionalFormatting sqref="E48:E50">
    <cfRule type="cellIs" dxfId="31" priority="3" operator="equal">
      <formula>0</formula>
    </cfRule>
  </conditionalFormatting>
  <conditionalFormatting sqref="E53:E55 E58 E61 E64:E71 E74">
    <cfRule type="cellIs" dxfId="30" priority="2" operator="equal">
      <formula>0</formula>
    </cfRule>
  </conditionalFormatting>
  <conditionalFormatting sqref="E80:E87">
    <cfRule type="cellIs" dxfId="29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1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286E7-5D2C-4EF4-98F4-2BCEEE13CFC9}">
  <sheetPr>
    <pageSetUpPr fitToPage="1"/>
  </sheetPr>
  <dimension ref="A1:J253"/>
  <sheetViews>
    <sheetView topLeftCell="A16" zoomScaleNormal="100" zoomScaleSheetLayoutView="115" workbookViewId="0">
      <selection activeCell="L38" sqref="K33:L38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428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12" customHeight="1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7" ht="12" customHeight="1" x14ac:dyDescent="0.25">
      <c r="A33" s="8"/>
      <c r="B33" s="279"/>
      <c r="C33" s="10"/>
      <c r="D33" s="11"/>
      <c r="E33" s="23"/>
      <c r="F33" s="21"/>
    </row>
    <row r="34" spans="1:7" ht="12" customHeight="1" x14ac:dyDescent="0.25">
      <c r="A34" s="8"/>
      <c r="B34" s="279"/>
      <c r="C34" s="10"/>
      <c r="D34" s="11"/>
      <c r="E34" s="23"/>
      <c r="F34" s="21"/>
    </row>
    <row r="35" spans="1:7" ht="12" customHeight="1" thickBot="1" x14ac:dyDescent="0.3">
      <c r="A35" s="8"/>
      <c r="B35" s="280"/>
      <c r="C35" s="10"/>
      <c r="D35" s="11"/>
      <c r="E35" s="23"/>
      <c r="F35" s="21"/>
    </row>
    <row r="36" spans="1:7" ht="12" customHeight="1" thickTop="1" x14ac:dyDescent="0.25">
      <c r="A36" s="8"/>
      <c r="B36" s="9"/>
      <c r="C36" s="10"/>
      <c r="D36" s="11"/>
      <c r="E36" s="23"/>
      <c r="F36" s="21"/>
    </row>
    <row r="37" spans="1:7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7" s="34" customFormat="1" ht="24" x14ac:dyDescent="0.2">
      <c r="A38" s="16"/>
      <c r="B38" s="38" t="s">
        <v>38</v>
      </c>
      <c r="C38" s="10"/>
      <c r="D38" s="11"/>
      <c r="E38" s="23"/>
      <c r="F38" s="21"/>
    </row>
    <row r="39" spans="1:7" s="1" customFormat="1" ht="12" customHeight="1" x14ac:dyDescent="0.25">
      <c r="A39" s="14"/>
      <c r="B39" s="17" t="s">
        <v>429</v>
      </c>
      <c r="C39" s="15" t="s">
        <v>6</v>
      </c>
      <c r="D39" s="11">
        <v>2</v>
      </c>
      <c r="E39" s="12"/>
      <c r="F39" s="21"/>
    </row>
    <row r="40" spans="1:7" ht="12" customHeight="1" thickBot="1" x14ac:dyDescent="0.3">
      <c r="A40" s="16"/>
      <c r="B40" s="40"/>
      <c r="C40" s="15"/>
      <c r="D40" s="47"/>
      <c r="E40" s="48"/>
      <c r="F40" s="21"/>
    </row>
    <row r="41" spans="1:7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7" ht="12" customHeight="1" thickTop="1" x14ac:dyDescent="0.25">
      <c r="A42" s="8"/>
      <c r="B42" s="9"/>
      <c r="C42" s="10"/>
      <c r="D42" s="35"/>
      <c r="E42" s="42"/>
      <c r="F42" s="21"/>
    </row>
    <row r="43" spans="1:7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7" ht="24" x14ac:dyDescent="0.25">
      <c r="A44" s="16"/>
      <c r="B44" s="38" t="s">
        <v>430</v>
      </c>
      <c r="C44" s="10"/>
      <c r="D44" s="11"/>
      <c r="E44" s="23"/>
      <c r="F44" s="21"/>
    </row>
    <row r="45" spans="1:7" s="78" customFormat="1" ht="12" customHeight="1" x14ac:dyDescent="0.2">
      <c r="A45" s="16"/>
      <c r="B45" s="17" t="s">
        <v>412</v>
      </c>
      <c r="C45" s="15" t="s">
        <v>6</v>
      </c>
      <c r="D45" s="11">
        <v>1</v>
      </c>
      <c r="E45" s="12"/>
      <c r="F45" s="21"/>
      <c r="G45" s="34"/>
    </row>
    <row r="46" spans="1:7" s="78" customFormat="1" ht="12" customHeight="1" x14ac:dyDescent="0.2">
      <c r="A46" s="16"/>
      <c r="B46" s="17" t="s">
        <v>413</v>
      </c>
      <c r="C46" s="15" t="s">
        <v>6</v>
      </c>
      <c r="D46" s="11">
        <v>1</v>
      </c>
      <c r="E46" s="12"/>
      <c r="F46" s="21"/>
      <c r="G46" s="34"/>
    </row>
    <row r="47" spans="1:7" s="78" customFormat="1" ht="12" customHeight="1" x14ac:dyDescent="0.2">
      <c r="A47" s="16"/>
      <c r="B47" s="17"/>
      <c r="C47" s="15"/>
      <c r="D47" s="11"/>
      <c r="E47" s="23"/>
      <c r="F47" s="21"/>
      <c r="G47" s="34"/>
    </row>
    <row r="48" spans="1:7" s="1" customFormat="1" ht="24" x14ac:dyDescent="0.25">
      <c r="A48" s="16"/>
      <c r="B48" s="38" t="s">
        <v>52</v>
      </c>
      <c r="C48" s="15"/>
      <c r="D48" s="11"/>
      <c r="E48" s="23"/>
      <c r="F48" s="21"/>
    </row>
    <row r="49" spans="1:7" ht="12" customHeight="1" x14ac:dyDescent="0.25">
      <c r="A49" s="16"/>
      <c r="B49" s="17" t="s">
        <v>429</v>
      </c>
      <c r="C49" s="15" t="s">
        <v>53</v>
      </c>
      <c r="D49" s="11">
        <v>1</v>
      </c>
      <c r="E49" s="12"/>
      <c r="F49" s="21"/>
      <c r="G49"/>
    </row>
    <row r="50" spans="1:7" s="78" customFormat="1" ht="12" customHeight="1" thickBot="1" x14ac:dyDescent="0.25">
      <c r="A50" s="16"/>
      <c r="B50" s="17"/>
      <c r="C50" s="15"/>
      <c r="D50" s="11"/>
      <c r="E50" s="23"/>
      <c r="F50" s="21"/>
      <c r="G50" s="34"/>
    </row>
    <row r="51" spans="1:7" ht="27" customHeight="1" thickTop="1" thickBot="1" x14ac:dyDescent="0.3">
      <c r="A51" s="84"/>
      <c r="B51" s="257"/>
      <c r="C51" s="275" t="str">
        <f>+B43</f>
        <v>MENUISERIE BOIS</v>
      </c>
      <c r="D51" s="276"/>
      <c r="E51" s="277"/>
      <c r="F51" s="33"/>
    </row>
    <row r="52" spans="1:7" ht="12" customHeight="1" thickTop="1" x14ac:dyDescent="0.25">
      <c r="A52" s="50"/>
      <c r="B52" s="258"/>
      <c r="C52" s="124"/>
      <c r="D52" s="259"/>
      <c r="E52" s="119"/>
      <c r="F52" s="126"/>
    </row>
    <row r="53" spans="1:7" ht="12" customHeight="1" x14ac:dyDescent="0.25">
      <c r="A53" s="14">
        <f>A43+0.1</f>
        <v>8.3999999999999986</v>
      </c>
      <c r="B53" s="38" t="s">
        <v>303</v>
      </c>
      <c r="C53" s="15"/>
      <c r="D53" s="11"/>
      <c r="E53" s="23"/>
      <c r="F53" s="21"/>
    </row>
    <row r="54" spans="1:7" ht="12" customHeight="1" x14ac:dyDescent="0.25">
      <c r="A54" s="16"/>
      <c r="B54" s="38" t="s">
        <v>289</v>
      </c>
      <c r="C54" s="15"/>
      <c r="D54" s="11"/>
      <c r="E54" s="23"/>
      <c r="F54" s="21"/>
    </row>
    <row r="55" spans="1:7" s="24" customFormat="1" ht="12" customHeight="1" x14ac:dyDescent="0.25">
      <c r="A55" s="8"/>
      <c r="B55" s="22" t="s">
        <v>431</v>
      </c>
      <c r="C55" s="15" t="s">
        <v>6</v>
      </c>
      <c r="D55" s="215">
        <v>4</v>
      </c>
      <c r="E55" s="12"/>
      <c r="F55" s="21"/>
      <c r="G55" s="1"/>
    </row>
    <row r="56" spans="1:7" s="24" customFormat="1" ht="12" customHeight="1" thickBot="1" x14ac:dyDescent="0.3">
      <c r="A56" s="8"/>
      <c r="B56" s="40"/>
      <c r="C56" s="15"/>
      <c r="D56" s="47"/>
      <c r="E56" s="48"/>
      <c r="F56" s="21"/>
      <c r="G56" s="1"/>
    </row>
    <row r="57" spans="1:7" ht="27" customHeight="1" thickTop="1" thickBot="1" x14ac:dyDescent="0.3">
      <c r="A57" s="16"/>
      <c r="B57" s="60"/>
      <c r="C57" s="275" t="str">
        <f>+B53</f>
        <v xml:space="preserve">RIDEAUX </v>
      </c>
      <c r="D57" s="276"/>
      <c r="E57" s="277"/>
      <c r="F57" s="33"/>
    </row>
    <row r="58" spans="1:7" ht="12" customHeight="1" thickTop="1" thickBot="1" x14ac:dyDescent="0.3">
      <c r="A58" s="16"/>
      <c r="B58" s="60"/>
      <c r="C58" s="260"/>
      <c r="D58" s="261"/>
      <c r="E58" s="256"/>
      <c r="F58" s="262"/>
    </row>
    <row r="59" spans="1:7" ht="30" customHeight="1" thickTop="1" thickBot="1" x14ac:dyDescent="0.3">
      <c r="A59" s="295" t="s">
        <v>56</v>
      </c>
      <c r="B59" s="296"/>
      <c r="C59" s="296"/>
      <c r="D59" s="296"/>
      <c r="E59" s="297"/>
      <c r="F59" s="65"/>
    </row>
    <row r="60" spans="1:7" ht="12" customHeight="1" thickTop="1" x14ac:dyDescent="0.25"/>
    <row r="61" spans="1:7" ht="12" customHeight="1" x14ac:dyDescent="0.25"/>
    <row r="62" spans="1:7" ht="12.75" customHeight="1" x14ac:dyDescent="0.25">
      <c r="A62" s="69" t="s">
        <v>57</v>
      </c>
      <c r="F62" s="104" t="s">
        <v>36</v>
      </c>
    </row>
    <row r="63" spans="1:7" ht="12" customHeight="1" x14ac:dyDescent="0.25"/>
    <row r="64" spans="1:7" ht="12" customHeight="1" x14ac:dyDescent="0.25">
      <c r="D64" s="137"/>
      <c r="E64" s="263"/>
      <c r="F64" s="195"/>
    </row>
    <row r="65" spans="4:6" ht="12" customHeight="1" x14ac:dyDescent="0.25">
      <c r="D65" s="74"/>
      <c r="E65" s="263"/>
      <c r="F65" s="75"/>
    </row>
    <row r="66" spans="4:6" ht="12" customHeight="1" x14ac:dyDescent="0.25"/>
    <row r="67" spans="4:6" ht="12" customHeight="1" x14ac:dyDescent="0.25"/>
    <row r="68" spans="4:6" ht="12" customHeight="1" x14ac:dyDescent="0.25"/>
    <row r="69" spans="4:6" ht="12" customHeight="1" x14ac:dyDescent="0.25"/>
    <row r="70" spans="4:6" ht="12" customHeight="1" x14ac:dyDescent="0.25"/>
    <row r="71" spans="4:6" ht="12" customHeight="1" x14ac:dyDescent="0.25"/>
    <row r="72" spans="4:6" ht="12" customHeight="1" x14ac:dyDescent="0.25"/>
    <row r="73" spans="4:6" ht="12" customHeight="1" x14ac:dyDescent="0.25"/>
    <row r="74" spans="4:6" ht="12" customHeight="1" x14ac:dyDescent="0.25"/>
    <row r="75" spans="4:6" ht="12" customHeight="1" x14ac:dyDescent="0.25"/>
    <row r="76" spans="4:6" ht="12" customHeight="1" x14ac:dyDescent="0.25"/>
    <row r="77" spans="4:6" ht="12" customHeight="1" x14ac:dyDescent="0.25"/>
    <row r="78" spans="4:6" ht="12" customHeight="1" x14ac:dyDescent="0.25"/>
    <row r="79" spans="4:6" ht="12" customHeight="1" x14ac:dyDescent="0.25"/>
    <row r="80" spans="4:6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</sheetData>
  <mergeCells count="12">
    <mergeCell ref="A59:E59"/>
    <mergeCell ref="A1:F1"/>
    <mergeCell ref="A2:F2"/>
    <mergeCell ref="A3:F3"/>
    <mergeCell ref="A4:F4"/>
    <mergeCell ref="E8:F8"/>
    <mergeCell ref="E9:F9"/>
    <mergeCell ref="C29:E29"/>
    <mergeCell ref="B31:B35"/>
    <mergeCell ref="C41:E41"/>
    <mergeCell ref="C51:E51"/>
    <mergeCell ref="C57:E57"/>
  </mergeCells>
  <conditionalFormatting sqref="E10">
    <cfRule type="cellIs" dxfId="28" priority="4" operator="equal">
      <formula>0</formula>
    </cfRule>
  </conditionalFormatting>
  <conditionalFormatting sqref="E39">
    <cfRule type="cellIs" dxfId="27" priority="5" operator="equal">
      <formula>0</formula>
    </cfRule>
  </conditionalFormatting>
  <conditionalFormatting sqref="E45:E46">
    <cfRule type="cellIs" dxfId="26" priority="3" operator="equal">
      <formula>0</formula>
    </cfRule>
  </conditionalFormatting>
  <conditionalFormatting sqref="E49">
    <cfRule type="cellIs" dxfId="25" priority="2" operator="equal">
      <formula>0</formula>
    </cfRule>
  </conditionalFormatting>
  <conditionalFormatting sqref="E55">
    <cfRule type="cellIs" dxfId="24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1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0034F-80EF-4A73-90AE-9FBA1D2AAD1E}">
  <sheetPr>
    <pageSetUpPr fitToPage="1"/>
  </sheetPr>
  <dimension ref="A1:J277"/>
  <sheetViews>
    <sheetView topLeftCell="A22" zoomScaleNormal="100" zoomScaleSheetLayoutView="115" workbookViewId="0">
      <selection activeCell="D24" sqref="C24:D25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432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12" customHeight="1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7" ht="12" customHeight="1" x14ac:dyDescent="0.25">
      <c r="A33" s="8"/>
      <c r="B33" s="279"/>
      <c r="C33" s="10"/>
      <c r="D33" s="11"/>
      <c r="E33" s="23"/>
      <c r="F33" s="21"/>
    </row>
    <row r="34" spans="1:7" ht="12" customHeight="1" x14ac:dyDescent="0.25">
      <c r="A34" s="8"/>
      <c r="B34" s="279"/>
      <c r="C34" s="10"/>
      <c r="D34" s="11"/>
      <c r="E34" s="23"/>
      <c r="F34" s="21"/>
    </row>
    <row r="35" spans="1:7" ht="12" customHeight="1" thickBot="1" x14ac:dyDescent="0.3">
      <c r="A35" s="8"/>
      <c r="B35" s="280"/>
      <c r="C35" s="10"/>
      <c r="D35" s="11"/>
      <c r="E35" s="23"/>
      <c r="F35" s="21"/>
    </row>
    <row r="36" spans="1:7" ht="12" customHeight="1" thickTop="1" x14ac:dyDescent="0.25">
      <c r="A36" s="8"/>
      <c r="B36" s="9"/>
      <c r="C36" s="10"/>
      <c r="D36" s="11"/>
      <c r="E36" s="23"/>
      <c r="F36" s="21"/>
    </row>
    <row r="37" spans="1:7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7" s="34" customFormat="1" ht="24" x14ac:dyDescent="0.2">
      <c r="A38" s="16"/>
      <c r="B38" s="38" t="s">
        <v>38</v>
      </c>
      <c r="C38" s="10"/>
      <c r="D38" s="11"/>
      <c r="E38" s="23"/>
      <c r="F38" s="21"/>
    </row>
    <row r="39" spans="1:7" ht="12" customHeight="1" x14ac:dyDescent="0.25">
      <c r="A39" s="14"/>
      <c r="B39" s="17" t="s">
        <v>433</v>
      </c>
      <c r="C39" s="15" t="s">
        <v>6</v>
      </c>
      <c r="D39" s="11">
        <v>3</v>
      </c>
      <c r="E39" s="12"/>
      <c r="F39" s="21"/>
    </row>
    <row r="40" spans="1:7" ht="12" customHeight="1" thickBot="1" x14ac:dyDescent="0.3">
      <c r="A40" s="16"/>
      <c r="B40" s="40"/>
      <c r="C40" s="15"/>
      <c r="D40" s="47"/>
      <c r="E40" s="48"/>
      <c r="F40" s="21"/>
    </row>
    <row r="41" spans="1:7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7" ht="12" customHeight="1" thickTop="1" x14ac:dyDescent="0.25">
      <c r="A42" s="8"/>
      <c r="B42" s="9"/>
      <c r="C42" s="10"/>
      <c r="D42" s="35"/>
      <c r="E42" s="42"/>
      <c r="F42" s="21"/>
    </row>
    <row r="43" spans="1:7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7" ht="36" x14ac:dyDescent="0.25">
      <c r="A44" s="16"/>
      <c r="B44" s="38" t="s">
        <v>434</v>
      </c>
      <c r="C44" s="10"/>
      <c r="D44" s="11"/>
      <c r="E44" s="23"/>
      <c r="F44" s="21"/>
    </row>
    <row r="45" spans="1:7" s="78" customFormat="1" ht="12" customHeight="1" x14ac:dyDescent="0.2">
      <c r="A45" s="16"/>
      <c r="B45" s="17" t="s">
        <v>435</v>
      </c>
      <c r="C45" s="15" t="s">
        <v>6</v>
      </c>
      <c r="D45" s="11">
        <v>1</v>
      </c>
      <c r="E45" s="12"/>
      <c r="F45" s="21"/>
      <c r="G45" s="34"/>
    </row>
    <row r="46" spans="1:7" s="78" customFormat="1" ht="12" customHeight="1" x14ac:dyDescent="0.2">
      <c r="A46" s="16"/>
      <c r="B46" s="17" t="s">
        <v>436</v>
      </c>
      <c r="C46" s="15" t="s">
        <v>6</v>
      </c>
      <c r="D46" s="11">
        <v>1</v>
      </c>
      <c r="E46" s="12"/>
      <c r="F46" s="21"/>
      <c r="G46" s="34"/>
    </row>
    <row r="47" spans="1:7" ht="12" customHeight="1" x14ac:dyDescent="0.25">
      <c r="A47" s="14"/>
      <c r="B47" s="38"/>
      <c r="C47" s="10"/>
      <c r="D47" s="11"/>
      <c r="E47" s="23"/>
      <c r="F47" s="21"/>
    </row>
    <row r="48" spans="1:7" ht="36" x14ac:dyDescent="0.25">
      <c r="A48" s="16"/>
      <c r="B48" s="38" t="s">
        <v>46</v>
      </c>
      <c r="C48" s="10"/>
      <c r="D48" s="11"/>
      <c r="E48" s="23"/>
      <c r="F48" s="21"/>
    </row>
    <row r="49" spans="1:7" s="78" customFormat="1" ht="12" customHeight="1" thickBot="1" x14ac:dyDescent="0.25">
      <c r="A49" s="84"/>
      <c r="B49" s="250" t="s">
        <v>435</v>
      </c>
      <c r="C49" s="77" t="s">
        <v>6</v>
      </c>
      <c r="D49" s="47">
        <v>1</v>
      </c>
      <c r="E49" s="96"/>
      <c r="F49" s="49"/>
      <c r="G49" s="34"/>
    </row>
    <row r="50" spans="1:7" ht="12" customHeight="1" thickTop="1" x14ac:dyDescent="0.25">
      <c r="A50" s="50"/>
      <c r="B50" s="51"/>
      <c r="C50" s="52"/>
      <c r="D50" s="53"/>
      <c r="E50" s="54"/>
      <c r="F50" s="55"/>
    </row>
    <row r="51" spans="1:7" s="1" customFormat="1" ht="24" x14ac:dyDescent="0.25">
      <c r="A51" s="16"/>
      <c r="B51" s="38" t="s">
        <v>52</v>
      </c>
      <c r="C51" s="15"/>
      <c r="D51" s="11"/>
      <c r="E51" s="23"/>
      <c r="F51" s="21"/>
    </row>
    <row r="52" spans="1:7" ht="12" customHeight="1" x14ac:dyDescent="0.25">
      <c r="A52" s="16"/>
      <c r="B52" s="17" t="s">
        <v>433</v>
      </c>
      <c r="C52" s="15" t="s">
        <v>53</v>
      </c>
      <c r="D52" s="11">
        <v>1</v>
      </c>
      <c r="E52" s="12"/>
      <c r="F52" s="21"/>
      <c r="G52"/>
    </row>
    <row r="53" spans="1:7" s="78" customFormat="1" ht="12" customHeight="1" thickBot="1" x14ac:dyDescent="0.25">
      <c r="A53" s="16"/>
      <c r="B53" s="17"/>
      <c r="C53" s="15"/>
      <c r="D53" s="11"/>
      <c r="E53" s="23"/>
      <c r="F53" s="21"/>
      <c r="G53" s="34"/>
    </row>
    <row r="54" spans="1:7" ht="27" customHeight="1" thickTop="1" thickBot="1" x14ac:dyDescent="0.3">
      <c r="A54" s="16"/>
      <c r="B54" s="60"/>
      <c r="C54" s="275" t="str">
        <f>+B43</f>
        <v>MENUISERIE BOIS</v>
      </c>
      <c r="D54" s="276"/>
      <c r="E54" s="277"/>
      <c r="F54" s="33"/>
    </row>
    <row r="55" spans="1:7" ht="12" customHeight="1" thickTop="1" x14ac:dyDescent="0.25">
      <c r="A55" s="16"/>
      <c r="B55" s="60"/>
      <c r="C55" s="124"/>
      <c r="D55" s="125"/>
      <c r="E55" s="113"/>
      <c r="F55" s="126"/>
    </row>
    <row r="56" spans="1:7" s="24" customFormat="1" ht="12" customHeight="1" x14ac:dyDescent="0.25">
      <c r="A56" s="14">
        <f>A43+0.1</f>
        <v>8.3999999999999986</v>
      </c>
      <c r="B56" s="38" t="s">
        <v>303</v>
      </c>
      <c r="C56" s="15"/>
      <c r="D56" s="11"/>
      <c r="E56" s="23"/>
      <c r="F56" s="21"/>
      <c r="G56" s="1"/>
    </row>
    <row r="57" spans="1:7" s="24" customFormat="1" ht="12" customHeight="1" x14ac:dyDescent="0.25">
      <c r="A57" s="16"/>
      <c r="B57" s="38" t="s">
        <v>289</v>
      </c>
      <c r="C57" s="15"/>
      <c r="D57" s="11"/>
      <c r="E57" s="23"/>
      <c r="F57" s="21"/>
      <c r="G57" s="1"/>
    </row>
    <row r="58" spans="1:7" s="24" customFormat="1" ht="12" customHeight="1" x14ac:dyDescent="0.25">
      <c r="A58" s="8"/>
      <c r="B58" s="22" t="s">
        <v>436</v>
      </c>
      <c r="C58" s="15" t="s">
        <v>6</v>
      </c>
      <c r="D58" s="215">
        <v>14</v>
      </c>
      <c r="E58" s="12"/>
      <c r="F58" s="21"/>
      <c r="G58" s="1"/>
    </row>
    <row r="59" spans="1:7" s="24" customFormat="1" ht="12" customHeight="1" x14ac:dyDescent="0.25">
      <c r="A59" s="8"/>
      <c r="B59" s="22" t="s">
        <v>435</v>
      </c>
      <c r="C59" s="15" t="s">
        <v>6</v>
      </c>
      <c r="D59" s="215">
        <v>6</v>
      </c>
      <c r="E59" s="12"/>
      <c r="F59" s="21"/>
      <c r="G59" s="1"/>
    </row>
    <row r="60" spans="1:7" s="24" customFormat="1" ht="12" customHeight="1" thickBot="1" x14ac:dyDescent="0.3">
      <c r="A60" s="8"/>
      <c r="B60" s="40"/>
      <c r="C60" s="15"/>
      <c r="D60" s="47"/>
      <c r="E60" s="48"/>
      <c r="F60" s="21"/>
      <c r="G60" s="1"/>
    </row>
    <row r="61" spans="1:7" s="24" customFormat="1" ht="27" customHeight="1" thickTop="1" thickBot="1" x14ac:dyDescent="0.3">
      <c r="A61" s="16"/>
      <c r="B61" s="22"/>
      <c r="C61" s="275" t="str">
        <f>B56</f>
        <v xml:space="preserve">RIDEAUX </v>
      </c>
      <c r="D61" s="276"/>
      <c r="E61" s="277"/>
      <c r="F61" s="33"/>
      <c r="G61" s="1"/>
    </row>
    <row r="62" spans="1:7" s="24" customFormat="1" ht="12" customHeight="1" thickTop="1" thickBot="1" x14ac:dyDescent="0.3">
      <c r="A62" s="16"/>
      <c r="B62" s="22"/>
      <c r="C62" s="254"/>
      <c r="D62" s="255"/>
      <c r="E62" s="256"/>
      <c r="F62" s="229"/>
      <c r="G62" s="1"/>
    </row>
    <row r="63" spans="1:7" ht="30" customHeight="1" thickTop="1" thickBot="1" x14ac:dyDescent="0.3">
      <c r="A63" s="295" t="s">
        <v>56</v>
      </c>
      <c r="B63" s="296"/>
      <c r="C63" s="296"/>
      <c r="D63" s="296"/>
      <c r="E63" s="297"/>
      <c r="F63" s="65"/>
    </row>
    <row r="64" spans="1:7" ht="12" customHeight="1" thickTop="1" x14ac:dyDescent="0.25"/>
    <row r="65" spans="1:10" ht="12" customHeight="1" x14ac:dyDescent="0.25"/>
    <row r="66" spans="1:10" s="1" customFormat="1" ht="12" customHeight="1" x14ac:dyDescent="0.25">
      <c r="A66" s="69" t="s">
        <v>57</v>
      </c>
      <c r="B66" s="34"/>
      <c r="D66" s="135"/>
      <c r="E66" s="101"/>
      <c r="F66" s="104" t="s">
        <v>36</v>
      </c>
      <c r="H66"/>
      <c r="I66"/>
      <c r="J66"/>
    </row>
    <row r="67" spans="1:10" ht="12" customHeight="1" x14ac:dyDescent="0.25"/>
    <row r="68" spans="1:10" ht="12" customHeight="1" x14ac:dyDescent="0.25">
      <c r="D68" s="137"/>
      <c r="E68" s="263"/>
      <c r="F68" s="195"/>
    </row>
    <row r="69" spans="1:10" ht="12" customHeight="1" x14ac:dyDescent="0.25">
      <c r="D69" s="74"/>
      <c r="E69" s="263"/>
      <c r="F69" s="75"/>
    </row>
    <row r="70" spans="1:10" ht="12" customHeight="1" x14ac:dyDescent="0.25"/>
    <row r="71" spans="1:10" ht="12" customHeight="1" x14ac:dyDescent="0.25"/>
    <row r="72" spans="1:10" ht="12" customHeight="1" x14ac:dyDescent="0.25"/>
    <row r="73" spans="1:10" ht="12" customHeight="1" x14ac:dyDescent="0.25"/>
    <row r="74" spans="1:10" ht="12" customHeight="1" x14ac:dyDescent="0.25"/>
    <row r="75" spans="1:10" ht="12" customHeight="1" x14ac:dyDescent="0.25"/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/>
    <row r="80" spans="1:1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</sheetData>
  <mergeCells count="12">
    <mergeCell ref="A63:E63"/>
    <mergeCell ref="A1:F1"/>
    <mergeCell ref="A2:F2"/>
    <mergeCell ref="A3:F3"/>
    <mergeCell ref="A4:F4"/>
    <mergeCell ref="E8:F8"/>
    <mergeCell ref="E9:F9"/>
    <mergeCell ref="C29:E29"/>
    <mergeCell ref="B31:B35"/>
    <mergeCell ref="C41:E41"/>
    <mergeCell ref="C54:E54"/>
    <mergeCell ref="C61:E61"/>
  </mergeCells>
  <conditionalFormatting sqref="E10">
    <cfRule type="cellIs" dxfId="23" priority="5" operator="equal">
      <formula>0</formula>
    </cfRule>
  </conditionalFormatting>
  <conditionalFormatting sqref="E39">
    <cfRule type="cellIs" dxfId="22" priority="6" operator="equal">
      <formula>0</formula>
    </cfRule>
  </conditionalFormatting>
  <conditionalFormatting sqref="E45:E46">
    <cfRule type="cellIs" dxfId="21" priority="4" operator="equal">
      <formula>0</formula>
    </cfRule>
  </conditionalFormatting>
  <conditionalFormatting sqref="E49">
    <cfRule type="cellIs" dxfId="20" priority="1" operator="equal">
      <formula>0</formula>
    </cfRule>
  </conditionalFormatting>
  <conditionalFormatting sqref="E52">
    <cfRule type="cellIs" dxfId="19" priority="2" operator="equal">
      <formula>0</formula>
    </cfRule>
  </conditionalFormatting>
  <conditionalFormatting sqref="E58:E59">
    <cfRule type="cellIs" dxfId="18" priority="3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49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B14C2-BF42-40E4-BFDB-E64D5980A647}">
  <sheetPr>
    <pageSetUpPr fitToPage="1"/>
  </sheetPr>
  <dimension ref="A1:J277"/>
  <sheetViews>
    <sheetView topLeftCell="A49" zoomScaleNormal="100" zoomScaleSheetLayoutView="100" workbookViewId="0">
      <selection activeCell="J71" sqref="J71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437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12" customHeight="1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7" ht="12" customHeight="1" x14ac:dyDescent="0.25">
      <c r="A33" s="8"/>
      <c r="B33" s="279"/>
      <c r="C33" s="10"/>
      <c r="D33" s="11"/>
      <c r="E33" s="23"/>
      <c r="F33" s="21"/>
    </row>
    <row r="34" spans="1:7" ht="12" customHeight="1" x14ac:dyDescent="0.25">
      <c r="A34" s="8"/>
      <c r="B34" s="279"/>
      <c r="C34" s="10"/>
      <c r="D34" s="11"/>
      <c r="E34" s="23"/>
      <c r="F34" s="21"/>
    </row>
    <row r="35" spans="1:7" ht="12" customHeight="1" thickBot="1" x14ac:dyDescent="0.3">
      <c r="A35" s="8"/>
      <c r="B35" s="280"/>
      <c r="C35" s="10"/>
      <c r="D35" s="11"/>
      <c r="E35" s="23"/>
      <c r="F35" s="21"/>
    </row>
    <row r="36" spans="1:7" ht="12" customHeight="1" thickTop="1" x14ac:dyDescent="0.25">
      <c r="A36" s="8"/>
      <c r="B36" s="9"/>
      <c r="C36" s="10"/>
      <c r="D36" s="11"/>
      <c r="E36" s="23"/>
      <c r="F36" s="21"/>
    </row>
    <row r="37" spans="1:7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7" s="34" customFormat="1" ht="24" x14ac:dyDescent="0.2">
      <c r="A38" s="16"/>
      <c r="B38" s="38" t="s">
        <v>38</v>
      </c>
      <c r="C38" s="10"/>
      <c r="D38" s="11"/>
      <c r="E38" s="23"/>
      <c r="F38" s="21"/>
    </row>
    <row r="39" spans="1:7" ht="12" customHeight="1" x14ac:dyDescent="0.25">
      <c r="A39" s="14"/>
      <c r="B39" s="17" t="s">
        <v>438</v>
      </c>
      <c r="C39" s="15" t="s">
        <v>6</v>
      </c>
      <c r="D39" s="11">
        <v>19</v>
      </c>
      <c r="E39" s="12"/>
      <c r="F39" s="21"/>
    </row>
    <row r="40" spans="1:7" ht="12" customHeight="1" thickBot="1" x14ac:dyDescent="0.3">
      <c r="A40" s="16"/>
      <c r="B40" s="40"/>
      <c r="C40" s="15"/>
      <c r="D40" s="47"/>
      <c r="E40" s="48"/>
      <c r="F40" s="21"/>
    </row>
    <row r="41" spans="1:7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7" ht="12" customHeight="1" thickTop="1" x14ac:dyDescent="0.25">
      <c r="A42" s="8"/>
      <c r="B42" s="9"/>
      <c r="C42" s="10"/>
      <c r="D42" s="35"/>
      <c r="E42" s="42"/>
      <c r="F42" s="21"/>
    </row>
    <row r="43" spans="1:7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7" ht="36" x14ac:dyDescent="0.25">
      <c r="A44" s="16"/>
      <c r="B44" s="38" t="s">
        <v>439</v>
      </c>
      <c r="C44" s="10"/>
      <c r="D44" s="11"/>
      <c r="E44" s="23"/>
      <c r="F44" s="21"/>
    </row>
    <row r="45" spans="1:7" s="78" customFormat="1" ht="12" customHeight="1" x14ac:dyDescent="0.2">
      <c r="A45" s="16"/>
      <c r="B45" s="17" t="s">
        <v>440</v>
      </c>
      <c r="C45" s="15" t="s">
        <v>6</v>
      </c>
      <c r="D45" s="11">
        <v>1</v>
      </c>
      <c r="E45" s="12"/>
      <c r="F45" s="21"/>
      <c r="G45" s="34"/>
    </row>
    <row r="46" spans="1:7" s="78" customFormat="1" ht="12" customHeight="1" x14ac:dyDescent="0.2">
      <c r="A46" s="16"/>
      <c r="B46" s="17" t="s">
        <v>441</v>
      </c>
      <c r="C46" s="15" t="s">
        <v>6</v>
      </c>
      <c r="D46" s="11">
        <v>1</v>
      </c>
      <c r="E46" s="12"/>
      <c r="F46" s="21"/>
      <c r="G46" s="34"/>
    </row>
    <row r="47" spans="1:7" s="78" customFormat="1" ht="12" customHeight="1" x14ac:dyDescent="0.2">
      <c r="A47" s="16"/>
      <c r="B47" s="17" t="s">
        <v>442</v>
      </c>
      <c r="C47" s="15" t="s">
        <v>6</v>
      </c>
      <c r="D47" s="11">
        <v>1</v>
      </c>
      <c r="E47" s="12"/>
      <c r="F47" s="21"/>
      <c r="G47" s="34"/>
    </row>
    <row r="48" spans="1:7" ht="12" customHeight="1" x14ac:dyDescent="0.25">
      <c r="A48" s="16"/>
      <c r="B48" s="38"/>
      <c r="C48" s="10" t="s">
        <v>36</v>
      </c>
      <c r="D48" s="11"/>
      <c r="E48" s="23"/>
      <c r="F48" s="21"/>
    </row>
    <row r="49" spans="1:7" ht="24" x14ac:dyDescent="0.25">
      <c r="A49" s="16"/>
      <c r="B49" s="38" t="s">
        <v>443</v>
      </c>
      <c r="C49" s="10"/>
      <c r="D49" s="11"/>
      <c r="E49" s="23"/>
      <c r="F49" s="21"/>
    </row>
    <row r="50" spans="1:7" s="78" customFormat="1" ht="12" customHeight="1" x14ac:dyDescent="0.2">
      <c r="A50" s="16"/>
      <c r="B50" s="17" t="s">
        <v>42</v>
      </c>
      <c r="C50" s="15" t="s">
        <v>6</v>
      </c>
      <c r="D50" s="11">
        <v>1</v>
      </c>
      <c r="E50" s="12"/>
      <c r="F50" s="21"/>
      <c r="G50" s="34"/>
    </row>
    <row r="51" spans="1:7" s="78" customFormat="1" ht="12" customHeight="1" x14ac:dyDescent="0.2">
      <c r="A51" s="16"/>
      <c r="B51" s="17" t="s">
        <v>444</v>
      </c>
      <c r="C51" s="15" t="s">
        <v>6</v>
      </c>
      <c r="D51" s="11">
        <v>1</v>
      </c>
      <c r="E51" s="12"/>
      <c r="F51" s="21"/>
      <c r="G51" s="34"/>
    </row>
    <row r="52" spans="1:7" ht="12" customHeight="1" thickBot="1" x14ac:dyDescent="0.3">
      <c r="A52" s="44"/>
      <c r="B52" s="45"/>
      <c r="C52" s="46"/>
      <c r="D52" s="47"/>
      <c r="E52" s="48"/>
      <c r="F52" s="49"/>
    </row>
    <row r="53" spans="1:7" ht="34.5" customHeight="1" thickTop="1" x14ac:dyDescent="0.25">
      <c r="A53" s="50"/>
      <c r="B53" s="51" t="s">
        <v>50</v>
      </c>
      <c r="C53" s="52"/>
      <c r="D53" s="53"/>
      <c r="E53" s="54"/>
      <c r="F53" s="55"/>
    </row>
    <row r="54" spans="1:7" s="78" customFormat="1" ht="12" customHeight="1" x14ac:dyDescent="0.2">
      <c r="A54" s="16"/>
      <c r="B54" s="17" t="s">
        <v>445</v>
      </c>
      <c r="C54" s="15" t="s">
        <v>6</v>
      </c>
      <c r="D54" s="11">
        <v>6</v>
      </c>
      <c r="E54" s="12"/>
      <c r="F54" s="21"/>
      <c r="G54" s="34"/>
    </row>
    <row r="55" spans="1:7" s="78" customFormat="1" ht="12" customHeight="1" x14ac:dyDescent="0.2">
      <c r="A55" s="16"/>
      <c r="B55" s="17" t="s">
        <v>446</v>
      </c>
      <c r="C55" s="15" t="s">
        <v>6</v>
      </c>
      <c r="D55" s="11">
        <v>6</v>
      </c>
      <c r="E55" s="12"/>
      <c r="F55" s="21"/>
      <c r="G55" s="34"/>
    </row>
    <row r="56" spans="1:7" s="78" customFormat="1" ht="12" customHeight="1" x14ac:dyDescent="0.2">
      <c r="A56" s="16"/>
      <c r="B56" s="17" t="s">
        <v>440</v>
      </c>
      <c r="C56" s="15" t="s">
        <v>6</v>
      </c>
      <c r="D56" s="11">
        <v>2</v>
      </c>
      <c r="E56" s="12"/>
      <c r="F56" s="21"/>
      <c r="G56" s="34"/>
    </row>
    <row r="57" spans="1:7" s="78" customFormat="1" ht="12" customHeight="1" x14ac:dyDescent="0.2">
      <c r="A57" s="16"/>
      <c r="B57" s="17"/>
      <c r="C57" s="15"/>
      <c r="D57" s="11"/>
      <c r="E57" s="23"/>
      <c r="F57" s="21"/>
      <c r="G57" s="34"/>
    </row>
    <row r="58" spans="1:7" s="1" customFormat="1" ht="24" x14ac:dyDescent="0.25">
      <c r="A58" s="16"/>
      <c r="B58" s="38" t="s">
        <v>52</v>
      </c>
      <c r="C58" s="15"/>
      <c r="D58" s="11"/>
      <c r="E58" s="23"/>
      <c r="F58" s="21"/>
    </row>
    <row r="59" spans="1:7" ht="12" customHeight="1" x14ac:dyDescent="0.25">
      <c r="A59" s="16"/>
      <c r="B59" s="17" t="s">
        <v>438</v>
      </c>
      <c r="C59" s="15" t="s">
        <v>53</v>
      </c>
      <c r="D59" s="11">
        <v>1</v>
      </c>
      <c r="E59" s="12"/>
      <c r="F59" s="21"/>
      <c r="G59"/>
    </row>
    <row r="60" spans="1:7" s="78" customFormat="1" ht="12" customHeight="1" thickBot="1" x14ac:dyDescent="0.25">
      <c r="A60" s="16"/>
      <c r="B60" s="17"/>
      <c r="C60" s="15"/>
      <c r="D60" s="11"/>
      <c r="E60" s="23"/>
      <c r="F60" s="21"/>
      <c r="G60" s="34"/>
    </row>
    <row r="61" spans="1:7" ht="27" customHeight="1" thickTop="1" thickBot="1" x14ac:dyDescent="0.3">
      <c r="A61" s="16"/>
      <c r="B61" s="60"/>
      <c r="C61" s="275" t="str">
        <f>+B43</f>
        <v>MENUISERIE BOIS</v>
      </c>
      <c r="D61" s="276"/>
      <c r="E61" s="277"/>
      <c r="F61" s="33"/>
    </row>
    <row r="62" spans="1:7" ht="12" customHeight="1" thickTop="1" thickBot="1" x14ac:dyDescent="0.3">
      <c r="A62" s="16"/>
      <c r="B62" s="60"/>
      <c r="C62" s="124"/>
      <c r="D62" s="125"/>
      <c r="E62" s="113"/>
      <c r="F62" s="126"/>
    </row>
    <row r="63" spans="1:7" ht="30" customHeight="1" thickTop="1" thickBot="1" x14ac:dyDescent="0.3">
      <c r="A63" s="295" t="s">
        <v>56</v>
      </c>
      <c r="B63" s="296"/>
      <c r="C63" s="296"/>
      <c r="D63" s="296"/>
      <c r="E63" s="297"/>
      <c r="F63" s="65"/>
    </row>
    <row r="64" spans="1:7" ht="12" customHeight="1" thickTop="1" x14ac:dyDescent="0.25"/>
    <row r="65" spans="1:10" ht="12" customHeight="1" x14ac:dyDescent="0.25"/>
    <row r="66" spans="1:10" s="1" customFormat="1" ht="12" customHeight="1" x14ac:dyDescent="0.25">
      <c r="A66" s="69" t="s">
        <v>57</v>
      </c>
      <c r="B66" s="34"/>
      <c r="D66" s="135"/>
      <c r="E66" s="101"/>
      <c r="F66" s="104" t="s">
        <v>36</v>
      </c>
      <c r="H66"/>
      <c r="I66"/>
      <c r="J66"/>
    </row>
    <row r="67" spans="1:10" ht="12" customHeight="1" x14ac:dyDescent="0.25"/>
    <row r="68" spans="1:10" ht="12" customHeight="1" x14ac:dyDescent="0.25">
      <c r="D68" s="137"/>
      <c r="E68" s="263"/>
      <c r="F68" s="195"/>
    </row>
    <row r="69" spans="1:10" ht="12" customHeight="1" x14ac:dyDescent="0.25">
      <c r="D69" s="74"/>
      <c r="E69" s="263"/>
      <c r="F69" s="75"/>
    </row>
    <row r="70" spans="1:10" ht="12" customHeight="1" x14ac:dyDescent="0.25"/>
    <row r="71" spans="1:10" ht="12" customHeight="1" x14ac:dyDescent="0.25"/>
    <row r="72" spans="1:10" ht="12" customHeight="1" x14ac:dyDescent="0.25"/>
    <row r="73" spans="1:10" ht="12" customHeight="1" x14ac:dyDescent="0.25"/>
    <row r="74" spans="1:10" ht="12" customHeight="1" x14ac:dyDescent="0.25"/>
    <row r="75" spans="1:10" ht="12" customHeight="1" x14ac:dyDescent="0.25"/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/>
    <row r="80" spans="1:1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</sheetData>
  <mergeCells count="11">
    <mergeCell ref="E9:F9"/>
    <mergeCell ref="A1:F1"/>
    <mergeCell ref="A2:F2"/>
    <mergeCell ref="A3:F3"/>
    <mergeCell ref="A4:F4"/>
    <mergeCell ref="E8:F8"/>
    <mergeCell ref="C29:E29"/>
    <mergeCell ref="B31:B35"/>
    <mergeCell ref="C41:E41"/>
    <mergeCell ref="C61:E61"/>
    <mergeCell ref="A63:E63"/>
  </mergeCells>
  <conditionalFormatting sqref="E10">
    <cfRule type="cellIs" dxfId="17" priority="3" operator="equal">
      <formula>0</formula>
    </cfRule>
  </conditionalFormatting>
  <conditionalFormatting sqref="E39">
    <cfRule type="cellIs" dxfId="16" priority="2" operator="equal">
      <formula>0</formula>
    </cfRule>
  </conditionalFormatting>
  <conditionalFormatting sqref="E45:E47 E50:E51 E54:E56 E59">
    <cfRule type="cellIs" dxfId="15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2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00B4D-0315-436B-B520-7619D0E90E3A}">
  <sheetPr>
    <pageSetUpPr fitToPage="1"/>
  </sheetPr>
  <dimension ref="A1:J277"/>
  <sheetViews>
    <sheetView topLeftCell="A4" zoomScaleNormal="100" zoomScaleSheetLayoutView="115" workbookViewId="0">
      <selection activeCell="L35" sqref="L34:L35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7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10" ht="33.950000000000003" customHeight="1" thickTop="1" thickBot="1" x14ac:dyDescent="0.3">
      <c r="A3" s="287" t="s">
        <v>447</v>
      </c>
      <c r="B3" s="288"/>
      <c r="C3" s="288"/>
      <c r="D3" s="288"/>
      <c r="E3" s="288"/>
      <c r="F3" s="289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</row>
    <row r="5" spans="1:10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" customHeight="1" thickTop="1" x14ac:dyDescent="0.25">
      <c r="A6" s="8"/>
      <c r="B6" s="9"/>
      <c r="C6" s="10"/>
      <c r="D6" s="35"/>
      <c r="E6" s="36"/>
      <c r="F6" s="37"/>
    </row>
    <row r="7" spans="1:10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10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304" t="s">
        <v>13</v>
      </c>
      <c r="F8" s="305"/>
      <c r="G8" s="34"/>
    </row>
    <row r="9" spans="1:10" s="76" customFormat="1" ht="12" customHeight="1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304" t="s">
        <v>15</v>
      </c>
      <c r="F9" s="305"/>
      <c r="G9" s="34"/>
    </row>
    <row r="10" spans="1:10" s="76" customFormat="1" ht="12" customHeight="1" x14ac:dyDescent="0.2">
      <c r="A10" s="16">
        <f>+A9+0.001</f>
        <v>8.102999999999998</v>
      </c>
      <c r="B10" s="19" t="s">
        <v>16</v>
      </c>
      <c r="C10" s="15" t="s">
        <v>12</v>
      </c>
      <c r="D10" s="20">
        <v>1</v>
      </c>
      <c r="E10" s="12"/>
      <c r="F10" s="21"/>
      <c r="G10" s="34"/>
    </row>
    <row r="11" spans="1:10" s="78" customFormat="1" ht="12" customHeight="1" x14ac:dyDescent="0.2">
      <c r="A11" s="16"/>
      <c r="B11" s="22"/>
      <c r="C11" s="15"/>
      <c r="D11" s="11"/>
      <c r="E11" s="23"/>
      <c r="F11" s="21"/>
      <c r="G11" s="34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</row>
    <row r="13" spans="1:10" ht="12" customHeight="1" x14ac:dyDescent="0.25">
      <c r="A13" s="8"/>
      <c r="B13" s="25" t="s">
        <v>377</v>
      </c>
      <c r="C13" s="26"/>
      <c r="D13" s="18"/>
      <c r="E13" s="27"/>
      <c r="F13" s="28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J15" t="s">
        <v>36</v>
      </c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</row>
    <row r="17" spans="1:9" ht="12" customHeight="1" x14ac:dyDescent="0.25">
      <c r="A17" s="8"/>
      <c r="B17" s="25" t="s">
        <v>22</v>
      </c>
      <c r="C17" s="26"/>
      <c r="D17" s="18"/>
      <c r="E17" s="27"/>
      <c r="F17" s="28"/>
    </row>
    <row r="18" spans="1:9" ht="12" customHeight="1" x14ac:dyDescent="0.25">
      <c r="A18" s="8"/>
      <c r="B18" s="25" t="s">
        <v>23</v>
      </c>
      <c r="C18" s="26"/>
      <c r="D18" s="18"/>
      <c r="E18" s="27"/>
      <c r="F18" s="28"/>
      <c r="I18" t="s">
        <v>36</v>
      </c>
    </row>
    <row r="19" spans="1:9" ht="12" customHeight="1" x14ac:dyDescent="0.25">
      <c r="A19" s="8"/>
      <c r="B19" s="25" t="s">
        <v>378</v>
      </c>
      <c r="C19" s="26"/>
      <c r="D19" s="18"/>
      <c r="E19" s="27"/>
      <c r="F19" s="28"/>
    </row>
    <row r="20" spans="1:9" ht="12" customHeight="1" x14ac:dyDescent="0.25">
      <c r="A20" s="8"/>
      <c r="B20" s="25" t="s">
        <v>25</v>
      </c>
      <c r="C20" s="26"/>
      <c r="D20" s="18"/>
      <c r="E20" s="27"/>
      <c r="F20" s="28"/>
    </row>
    <row r="21" spans="1:9" ht="12" customHeight="1" x14ac:dyDescent="0.25">
      <c r="A21" s="8"/>
      <c r="B21" s="25" t="s">
        <v>26</v>
      </c>
      <c r="C21" s="26"/>
      <c r="D21" s="18"/>
      <c r="E21" s="27"/>
      <c r="F21" s="28"/>
    </row>
    <row r="22" spans="1:9" ht="12" customHeight="1" x14ac:dyDescent="0.25">
      <c r="A22" s="8"/>
      <c r="B22" s="25" t="s">
        <v>379</v>
      </c>
      <c r="C22" s="26"/>
      <c r="D22" s="18"/>
      <c r="E22" s="27"/>
      <c r="F22" s="28"/>
    </row>
    <row r="23" spans="1:9" ht="12" customHeight="1" x14ac:dyDescent="0.25">
      <c r="A23" s="8"/>
      <c r="B23" s="25" t="s">
        <v>28</v>
      </c>
      <c r="C23" s="26"/>
      <c r="D23" s="18"/>
      <c r="E23" s="27"/>
      <c r="F23" s="28"/>
    </row>
    <row r="24" spans="1:9" ht="12" customHeight="1" x14ac:dyDescent="0.25">
      <c r="A24" s="8"/>
      <c r="B24" s="25" t="s">
        <v>30</v>
      </c>
      <c r="C24" s="26"/>
      <c r="D24" s="18"/>
      <c r="E24" s="27"/>
      <c r="F24" s="28"/>
    </row>
    <row r="25" spans="1:9" ht="12" customHeight="1" x14ac:dyDescent="0.25">
      <c r="A25" s="8"/>
      <c r="B25" s="25" t="s">
        <v>31</v>
      </c>
      <c r="C25" s="26"/>
      <c r="D25" s="18"/>
      <c r="E25" s="27"/>
      <c r="F25" s="28"/>
    </row>
    <row r="26" spans="1:9" ht="12" customHeight="1" x14ac:dyDescent="0.25">
      <c r="A26" s="8"/>
      <c r="B26" s="25" t="s">
        <v>32</v>
      </c>
      <c r="C26" s="26"/>
      <c r="D26" s="18"/>
      <c r="E26" s="27"/>
      <c r="F26" s="28"/>
    </row>
    <row r="27" spans="1:9" ht="12" customHeight="1" x14ac:dyDescent="0.25">
      <c r="A27" s="8"/>
      <c r="B27" s="25" t="s">
        <v>33</v>
      </c>
      <c r="C27" s="26"/>
      <c r="D27" s="18"/>
      <c r="E27" s="27"/>
      <c r="F27" s="28"/>
    </row>
    <row r="28" spans="1:9" s="24" customFormat="1" ht="12" customHeight="1" thickBot="1" x14ac:dyDescent="0.3">
      <c r="A28" s="16"/>
      <c r="B28" s="22"/>
      <c r="C28" s="15"/>
      <c r="D28" s="110"/>
      <c r="E28" s="48"/>
      <c r="F28" s="49"/>
      <c r="G28" s="1"/>
    </row>
    <row r="29" spans="1:9" ht="27" customHeight="1" thickTop="1" thickBot="1" x14ac:dyDescent="0.3">
      <c r="A29" s="16"/>
      <c r="B29" s="22"/>
      <c r="C29" s="275" t="str">
        <f>+B7</f>
        <v>TRAVAUX PRELIMINAIRES</v>
      </c>
      <c r="D29" s="276"/>
      <c r="E29" s="277"/>
      <c r="F29" s="33"/>
    </row>
    <row r="30" spans="1:9" ht="12" customHeight="1" thickTop="1" thickBot="1" x14ac:dyDescent="0.3">
      <c r="A30" s="16"/>
      <c r="B30" s="22"/>
      <c r="C30" s="10"/>
      <c r="D30" s="35"/>
      <c r="E30" s="42"/>
      <c r="F30" s="21"/>
    </row>
    <row r="31" spans="1:9" ht="12" customHeight="1" thickTop="1" x14ac:dyDescent="0.25">
      <c r="A31" s="8"/>
      <c r="B31" s="278" t="s">
        <v>35</v>
      </c>
      <c r="C31" s="10"/>
      <c r="D31" s="11"/>
      <c r="E31" s="23"/>
      <c r="F31" s="21"/>
    </row>
    <row r="32" spans="1:9" ht="12" customHeight="1" x14ac:dyDescent="0.25">
      <c r="A32" s="8"/>
      <c r="B32" s="279"/>
      <c r="C32" s="10"/>
      <c r="D32" s="11"/>
      <c r="E32" s="23"/>
      <c r="F32" s="21"/>
    </row>
    <row r="33" spans="1:7" ht="12" customHeight="1" x14ac:dyDescent="0.25">
      <c r="A33" s="8"/>
      <c r="B33" s="279"/>
      <c r="C33" s="10"/>
      <c r="D33" s="11"/>
      <c r="E33" s="23"/>
      <c r="F33" s="21"/>
    </row>
    <row r="34" spans="1:7" ht="12" customHeight="1" x14ac:dyDescent="0.25">
      <c r="A34" s="8"/>
      <c r="B34" s="279"/>
      <c r="C34" s="10"/>
      <c r="D34" s="11"/>
      <c r="E34" s="23"/>
      <c r="F34" s="21"/>
    </row>
    <row r="35" spans="1:7" ht="12" customHeight="1" thickBot="1" x14ac:dyDescent="0.3">
      <c r="A35" s="8"/>
      <c r="B35" s="280"/>
      <c r="C35" s="10"/>
      <c r="D35" s="11"/>
      <c r="E35" s="23"/>
      <c r="F35" s="21"/>
    </row>
    <row r="36" spans="1:7" ht="12" customHeight="1" thickTop="1" x14ac:dyDescent="0.25">
      <c r="A36" s="8"/>
      <c r="B36" s="9"/>
      <c r="C36" s="10"/>
      <c r="D36" s="11"/>
      <c r="E36" s="23"/>
      <c r="F36" s="21"/>
    </row>
    <row r="37" spans="1:7" ht="12" customHeight="1" x14ac:dyDescent="0.25">
      <c r="A37" s="14">
        <f>A7+0.1</f>
        <v>8.1999999999999993</v>
      </c>
      <c r="B37" s="38" t="s">
        <v>37</v>
      </c>
      <c r="C37" s="10"/>
      <c r="D37" s="11"/>
      <c r="E37" s="23"/>
      <c r="F37" s="21"/>
    </row>
    <row r="38" spans="1:7" s="34" customFormat="1" ht="24" x14ac:dyDescent="0.2">
      <c r="A38" s="16"/>
      <c r="B38" s="38" t="s">
        <v>38</v>
      </c>
      <c r="C38" s="10"/>
      <c r="D38" s="11"/>
      <c r="E38" s="23"/>
      <c r="F38" s="21"/>
    </row>
    <row r="39" spans="1:7" ht="12" customHeight="1" x14ac:dyDescent="0.25">
      <c r="A39" s="14"/>
      <c r="B39" s="17" t="s">
        <v>448</v>
      </c>
      <c r="C39" s="15" t="s">
        <v>6</v>
      </c>
      <c r="D39" s="11">
        <f>+SUM(D45:D50)</f>
        <v>16</v>
      </c>
      <c r="E39" s="12"/>
      <c r="F39" s="21"/>
    </row>
    <row r="40" spans="1:7" ht="12" customHeight="1" thickBot="1" x14ac:dyDescent="0.3">
      <c r="A40" s="16"/>
      <c r="B40" s="40"/>
      <c r="C40" s="15"/>
      <c r="D40" s="47"/>
      <c r="E40" s="48"/>
      <c r="F40" s="21"/>
    </row>
    <row r="41" spans="1:7" ht="27" customHeight="1" thickTop="1" thickBot="1" x14ac:dyDescent="0.3">
      <c r="A41" s="14"/>
      <c r="B41" s="9"/>
      <c r="C41" s="275" t="str">
        <f>+B37</f>
        <v>DEPOSES</v>
      </c>
      <c r="D41" s="276"/>
      <c r="E41" s="277"/>
      <c r="F41" s="33"/>
    </row>
    <row r="42" spans="1:7" ht="12" customHeight="1" thickTop="1" x14ac:dyDescent="0.25">
      <c r="A42" s="8"/>
      <c r="B42" s="9"/>
      <c r="C42" s="10"/>
      <c r="D42" s="35"/>
      <c r="E42" s="42"/>
      <c r="F42" s="21"/>
    </row>
    <row r="43" spans="1:7" ht="12" customHeight="1" x14ac:dyDescent="0.25">
      <c r="A43" s="14">
        <f>A37+0.1</f>
        <v>8.2999999999999989</v>
      </c>
      <c r="B43" s="38" t="s">
        <v>40</v>
      </c>
      <c r="C43" s="10"/>
      <c r="D43" s="11"/>
      <c r="E43" s="23"/>
      <c r="F43" s="21"/>
    </row>
    <row r="44" spans="1:7" ht="24" x14ac:dyDescent="0.25">
      <c r="A44" s="16"/>
      <c r="B44" s="38" t="s">
        <v>449</v>
      </c>
      <c r="C44" s="10"/>
      <c r="D44" s="11"/>
      <c r="E44" s="23"/>
      <c r="F44" s="21"/>
    </row>
    <row r="45" spans="1:7" s="78" customFormat="1" ht="12" customHeight="1" x14ac:dyDescent="0.2">
      <c r="A45" s="16"/>
      <c r="B45" s="17" t="s">
        <v>450</v>
      </c>
      <c r="C45" s="15" t="s">
        <v>6</v>
      </c>
      <c r="D45" s="11">
        <v>7</v>
      </c>
      <c r="E45" s="12"/>
      <c r="F45" s="21"/>
      <c r="G45" s="34"/>
    </row>
    <row r="46" spans="1:7" s="78" customFormat="1" ht="12" customHeight="1" x14ac:dyDescent="0.2">
      <c r="A46" s="16"/>
      <c r="B46" s="17" t="s">
        <v>451</v>
      </c>
      <c r="C46" s="15" t="s">
        <v>6</v>
      </c>
      <c r="D46" s="11">
        <v>7</v>
      </c>
      <c r="E46" s="12"/>
      <c r="F46" s="21"/>
      <c r="G46" s="34"/>
    </row>
    <row r="47" spans="1:7" ht="12" customHeight="1" thickBot="1" x14ac:dyDescent="0.3">
      <c r="A47" s="84"/>
      <c r="B47" s="45"/>
      <c r="C47" s="46"/>
      <c r="D47" s="47"/>
      <c r="E47" s="48"/>
      <c r="F47" s="49"/>
    </row>
    <row r="48" spans="1:7" ht="31.5" customHeight="1" thickTop="1" x14ac:dyDescent="0.25">
      <c r="A48" s="50"/>
      <c r="B48" s="51" t="s">
        <v>278</v>
      </c>
      <c r="C48" s="52"/>
      <c r="D48" s="53"/>
      <c r="E48" s="54"/>
      <c r="F48" s="55"/>
    </row>
    <row r="49" spans="1:10" s="78" customFormat="1" ht="12" customHeight="1" x14ac:dyDescent="0.2">
      <c r="A49" s="16"/>
      <c r="B49" s="17" t="s">
        <v>450</v>
      </c>
      <c r="C49" s="15" t="s">
        <v>6</v>
      </c>
      <c r="D49" s="11">
        <v>1</v>
      </c>
      <c r="E49" s="12"/>
      <c r="F49" s="21"/>
      <c r="G49" s="34"/>
    </row>
    <row r="50" spans="1:10" s="78" customFormat="1" ht="12" customHeight="1" x14ac:dyDescent="0.2">
      <c r="A50" s="16"/>
      <c r="B50" s="17" t="s">
        <v>451</v>
      </c>
      <c r="C50" s="15" t="s">
        <v>6</v>
      </c>
      <c r="D50" s="11">
        <v>1</v>
      </c>
      <c r="E50" s="12"/>
      <c r="F50" s="21"/>
      <c r="G50" s="34"/>
    </row>
    <row r="51" spans="1:10" ht="12" customHeight="1" x14ac:dyDescent="0.25">
      <c r="A51" s="16"/>
      <c r="B51" s="38"/>
      <c r="C51" s="10" t="s">
        <v>36</v>
      </c>
      <c r="D51" s="11"/>
      <c r="E51" s="23"/>
      <c r="F51" s="21"/>
    </row>
    <row r="52" spans="1:10" s="1" customFormat="1" ht="24" x14ac:dyDescent="0.25">
      <c r="A52" s="16"/>
      <c r="B52" s="38" t="s">
        <v>52</v>
      </c>
      <c r="C52" s="15"/>
      <c r="D52" s="11"/>
      <c r="E52" s="23"/>
      <c r="F52" s="21"/>
    </row>
    <row r="53" spans="1:10" ht="12" customHeight="1" x14ac:dyDescent="0.25">
      <c r="A53" s="16"/>
      <c r="B53" s="17" t="s">
        <v>448</v>
      </c>
      <c r="C53" s="15" t="s">
        <v>53</v>
      </c>
      <c r="D53" s="11">
        <v>1</v>
      </c>
      <c r="E53" s="12"/>
      <c r="F53" s="21"/>
      <c r="G53"/>
    </row>
    <row r="54" spans="1:10" s="78" customFormat="1" ht="12" customHeight="1" thickBot="1" x14ac:dyDescent="0.25">
      <c r="A54" s="16"/>
      <c r="B54" s="17"/>
      <c r="C54" s="15"/>
      <c r="D54" s="11"/>
      <c r="E54" s="23"/>
      <c r="F54" s="21"/>
      <c r="G54" s="34"/>
    </row>
    <row r="55" spans="1:10" ht="27" customHeight="1" thickTop="1" thickBot="1" x14ac:dyDescent="0.3">
      <c r="A55" s="16"/>
      <c r="B55" s="60"/>
      <c r="C55" s="275" t="str">
        <f>+B43</f>
        <v>MENUISERIE BOIS</v>
      </c>
      <c r="D55" s="276"/>
      <c r="E55" s="277"/>
      <c r="F55" s="33"/>
    </row>
    <row r="56" spans="1:10" ht="12" customHeight="1" thickTop="1" thickBot="1" x14ac:dyDescent="0.3">
      <c r="A56" s="16"/>
      <c r="B56" s="60"/>
      <c r="C56" s="124"/>
      <c r="D56" s="125"/>
      <c r="E56" s="113"/>
      <c r="F56" s="126"/>
    </row>
    <row r="57" spans="1:10" ht="30" customHeight="1" thickTop="1" thickBot="1" x14ac:dyDescent="0.3">
      <c r="A57" s="295" t="s">
        <v>56</v>
      </c>
      <c r="B57" s="296"/>
      <c r="C57" s="296"/>
      <c r="D57" s="296"/>
      <c r="E57" s="297"/>
      <c r="F57" s="65"/>
    </row>
    <row r="58" spans="1:10" ht="12" customHeight="1" thickTop="1" x14ac:dyDescent="0.25"/>
    <row r="59" spans="1:10" ht="12" customHeight="1" x14ac:dyDescent="0.25"/>
    <row r="60" spans="1:10" s="1" customFormat="1" ht="12" customHeight="1" x14ac:dyDescent="0.25">
      <c r="A60" s="69" t="s">
        <v>57</v>
      </c>
      <c r="B60" s="34"/>
      <c r="D60" s="135"/>
      <c r="E60" s="101"/>
      <c r="F60" s="104" t="s">
        <v>36</v>
      </c>
      <c r="H60"/>
      <c r="I60"/>
      <c r="J60"/>
    </row>
    <row r="61" spans="1:10" ht="12" customHeight="1" x14ac:dyDescent="0.25"/>
    <row r="62" spans="1:10" ht="12" customHeight="1" x14ac:dyDescent="0.25">
      <c r="D62" s="137"/>
      <c r="E62" s="263"/>
      <c r="F62" s="195"/>
    </row>
    <row r="63" spans="1:10" ht="12" customHeight="1" x14ac:dyDescent="0.25">
      <c r="D63" s="74"/>
      <c r="E63" s="263"/>
      <c r="F63" s="75"/>
    </row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</sheetData>
  <mergeCells count="11">
    <mergeCell ref="E9:F9"/>
    <mergeCell ref="A1:F1"/>
    <mergeCell ref="A2:F2"/>
    <mergeCell ref="A3:F3"/>
    <mergeCell ref="A4:F4"/>
    <mergeCell ref="E8:F8"/>
    <mergeCell ref="C29:E29"/>
    <mergeCell ref="B31:B35"/>
    <mergeCell ref="C41:E41"/>
    <mergeCell ref="C55:E55"/>
    <mergeCell ref="A57:E57"/>
  </mergeCells>
  <conditionalFormatting sqref="E10">
    <cfRule type="cellIs" dxfId="14" priority="3" operator="equal">
      <formula>0</formula>
    </cfRule>
  </conditionalFormatting>
  <conditionalFormatting sqref="E39">
    <cfRule type="cellIs" dxfId="13" priority="2" operator="equal">
      <formula>0</formula>
    </cfRule>
  </conditionalFormatting>
  <conditionalFormatting sqref="E45:E46 E49:E50 E53">
    <cfRule type="cellIs" dxfId="12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47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C344D-BD68-4E86-A65B-179539F91F15}">
  <sheetPr>
    <pageSetUpPr fitToPage="1"/>
  </sheetPr>
  <dimension ref="A1:J283"/>
  <sheetViews>
    <sheetView topLeftCell="A4" zoomScaleNormal="100" zoomScaleSheetLayoutView="115" workbookViewId="0">
      <selection activeCell="J14" sqref="J14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10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  <c r="H1"/>
      <c r="I1"/>
      <c r="J1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  <c r="H2"/>
      <c r="I2"/>
      <c r="J2"/>
    </row>
    <row r="3" spans="1:10" ht="33.950000000000003" customHeight="1" thickTop="1" thickBot="1" x14ac:dyDescent="0.3">
      <c r="A3" s="284" t="s">
        <v>452</v>
      </c>
      <c r="B3" s="285"/>
      <c r="C3" s="285"/>
      <c r="D3" s="285"/>
      <c r="E3" s="285"/>
      <c r="F3" s="286"/>
      <c r="H3"/>
      <c r="I3"/>
      <c r="J3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  <c r="H4"/>
      <c r="I4"/>
      <c r="J4"/>
    </row>
    <row r="5" spans="1:10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  <c r="H5"/>
      <c r="I5"/>
      <c r="J5"/>
    </row>
    <row r="6" spans="1:10" s="76" customFormat="1" ht="12" customHeight="1" thickTop="1" x14ac:dyDescent="0.2">
      <c r="A6" s="8"/>
      <c r="B6" s="83"/>
      <c r="C6" s="41"/>
      <c r="D6" s="35"/>
      <c r="E6" s="36"/>
      <c r="F6" s="37"/>
      <c r="G6" s="34"/>
      <c r="H6" s="34"/>
      <c r="I6" s="34"/>
      <c r="J6" s="34"/>
    </row>
    <row r="7" spans="1:10" s="76" customFormat="1" ht="12" customHeight="1" x14ac:dyDescent="0.2">
      <c r="A7" s="14">
        <v>8.1</v>
      </c>
      <c r="B7" s="83" t="s">
        <v>10</v>
      </c>
      <c r="C7" s="15"/>
      <c r="D7" s="11"/>
      <c r="E7" s="12"/>
      <c r="F7" s="13"/>
      <c r="G7" s="34"/>
      <c r="H7" s="34"/>
      <c r="I7" s="34"/>
      <c r="J7" s="34"/>
    </row>
    <row r="8" spans="1:10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  <c r="G8" s="34"/>
    </row>
    <row r="9" spans="1:10" s="76" customFormat="1" ht="12" customHeight="1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  <c r="G9" s="34"/>
    </row>
    <row r="10" spans="1:10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  <c r="G10" s="34"/>
    </row>
    <row r="11" spans="1:10" s="76" customFormat="1" ht="12" customHeight="1" x14ac:dyDescent="0.2">
      <c r="A11" s="16"/>
      <c r="B11" s="22"/>
      <c r="C11" s="15"/>
      <c r="D11" s="11"/>
      <c r="E11" s="12"/>
      <c r="F11" s="13"/>
      <c r="G11" s="34"/>
    </row>
    <row r="12" spans="1:10" s="265" customFormat="1" ht="12" customHeight="1" x14ac:dyDescent="0.2">
      <c r="A12" s="264"/>
      <c r="B12" s="25" t="s">
        <v>17</v>
      </c>
      <c r="C12" s="15"/>
      <c r="D12" s="11"/>
      <c r="E12" s="23"/>
      <c r="F12" s="21"/>
      <c r="G12" s="34"/>
    </row>
    <row r="13" spans="1:10" s="76" customFormat="1" ht="12" customHeight="1" x14ac:dyDescent="0.2">
      <c r="A13" s="16"/>
      <c r="B13" s="25" t="s">
        <v>453</v>
      </c>
      <c r="C13" s="10"/>
      <c r="D13" s="11"/>
      <c r="E13" s="12"/>
      <c r="F13" s="13"/>
      <c r="G13" s="34"/>
    </row>
    <row r="14" spans="1:10" s="76" customFormat="1" ht="12" customHeight="1" x14ac:dyDescent="0.2">
      <c r="A14" s="8"/>
      <c r="B14" s="25" t="s">
        <v>19</v>
      </c>
      <c r="C14" s="26"/>
      <c r="D14" s="18"/>
      <c r="E14" s="27"/>
      <c r="F14" s="28"/>
      <c r="G14" s="34"/>
    </row>
    <row r="15" spans="1:10" s="76" customFormat="1" ht="12" customHeight="1" x14ac:dyDescent="0.2">
      <c r="A15" s="8"/>
      <c r="B15" s="25" t="s">
        <v>20</v>
      </c>
      <c r="C15" s="26"/>
      <c r="D15" s="18"/>
      <c r="E15" s="27"/>
      <c r="F15" s="28"/>
      <c r="G15" s="34"/>
    </row>
    <row r="16" spans="1:10" s="76" customFormat="1" ht="12" customHeight="1" x14ac:dyDescent="0.2">
      <c r="A16" s="8"/>
      <c r="B16" s="25" t="s">
        <v>21</v>
      </c>
      <c r="C16" s="26"/>
      <c r="D16" s="18"/>
      <c r="E16" s="27"/>
      <c r="F16" s="28"/>
      <c r="G16" s="34"/>
    </row>
    <row r="17" spans="1:10" s="76" customFormat="1" ht="12" customHeight="1" x14ac:dyDescent="0.2">
      <c r="A17" s="8"/>
      <c r="B17" s="25" t="s">
        <v>22</v>
      </c>
      <c r="C17" s="26"/>
      <c r="D17" s="18"/>
      <c r="E17" s="27"/>
      <c r="F17" s="28"/>
      <c r="G17" s="34"/>
    </row>
    <row r="18" spans="1:10" s="76" customFormat="1" ht="12" customHeight="1" x14ac:dyDescent="0.2">
      <c r="A18" s="8"/>
      <c r="B18" s="25" t="s">
        <v>23</v>
      </c>
      <c r="C18" s="26"/>
      <c r="D18" s="18"/>
      <c r="E18" s="27"/>
      <c r="F18" s="28"/>
      <c r="G18" s="34"/>
    </row>
    <row r="19" spans="1:10" s="76" customFormat="1" ht="12" customHeight="1" x14ac:dyDescent="0.2">
      <c r="A19" s="8"/>
      <c r="B19" s="25" t="s">
        <v>378</v>
      </c>
      <c r="C19" s="26"/>
      <c r="D19" s="18"/>
      <c r="E19" s="27"/>
      <c r="F19" s="28"/>
      <c r="G19" s="34"/>
    </row>
    <row r="20" spans="1:10" s="76" customFormat="1" ht="12" customHeight="1" x14ac:dyDescent="0.2">
      <c r="A20" s="8"/>
      <c r="B20" s="25" t="s">
        <v>25</v>
      </c>
      <c r="C20" s="26"/>
      <c r="D20" s="18"/>
      <c r="E20" s="27"/>
      <c r="F20" s="28"/>
      <c r="G20" s="34"/>
    </row>
    <row r="21" spans="1:10" s="76" customFormat="1" ht="12" customHeight="1" x14ac:dyDescent="0.2">
      <c r="A21" s="8"/>
      <c r="B21" s="25" t="s">
        <v>26</v>
      </c>
      <c r="C21" s="26"/>
      <c r="D21" s="18"/>
      <c r="E21" s="27"/>
      <c r="F21" s="28"/>
      <c r="G21" s="34"/>
    </row>
    <row r="22" spans="1:10" s="76" customFormat="1" ht="12" customHeight="1" x14ac:dyDescent="0.2">
      <c r="A22" s="8"/>
      <c r="B22" s="25" t="s">
        <v>379</v>
      </c>
      <c r="C22" s="26"/>
      <c r="D22" s="18"/>
      <c r="E22" s="27"/>
      <c r="F22" s="28"/>
      <c r="G22" s="34"/>
    </row>
    <row r="23" spans="1:10" s="76" customFormat="1" ht="12" customHeight="1" x14ac:dyDescent="0.2">
      <c r="A23" s="8"/>
      <c r="B23" s="25" t="s">
        <v>28</v>
      </c>
      <c r="C23" s="26"/>
      <c r="D23" s="18"/>
      <c r="E23" s="27"/>
      <c r="F23" s="28"/>
      <c r="G23" s="34"/>
      <c r="I23" s="76" t="s">
        <v>36</v>
      </c>
    </row>
    <row r="24" spans="1:10" s="76" customFormat="1" ht="12" customHeight="1" x14ac:dyDescent="0.2">
      <c r="A24" s="8"/>
      <c r="B24" s="25" t="s">
        <v>454</v>
      </c>
      <c r="C24" s="26"/>
      <c r="D24" s="18"/>
      <c r="E24" s="27"/>
      <c r="F24" s="28"/>
      <c r="G24" s="34"/>
    </row>
    <row r="25" spans="1:10" s="76" customFormat="1" ht="12" customHeight="1" x14ac:dyDescent="0.2">
      <c r="A25" s="8"/>
      <c r="B25" s="25" t="s">
        <v>30</v>
      </c>
      <c r="C25" s="26"/>
      <c r="D25" s="18"/>
      <c r="E25" s="27"/>
      <c r="F25" s="28"/>
      <c r="G25" s="34"/>
    </row>
    <row r="26" spans="1:10" s="76" customFormat="1" ht="12" customHeight="1" x14ac:dyDescent="0.2">
      <c r="A26" s="8"/>
      <c r="B26" s="25" t="s">
        <v>31</v>
      </c>
      <c r="C26" s="26"/>
      <c r="D26" s="18"/>
      <c r="E26" s="27"/>
      <c r="F26" s="28"/>
      <c r="G26" s="34"/>
    </row>
    <row r="27" spans="1:10" s="76" customFormat="1" ht="12" customHeight="1" x14ac:dyDescent="0.2">
      <c r="A27" s="8"/>
      <c r="B27" s="25" t="s">
        <v>32</v>
      </c>
      <c r="C27" s="26"/>
      <c r="D27" s="18"/>
      <c r="E27" s="27"/>
      <c r="F27" s="28"/>
      <c r="G27" s="34"/>
    </row>
    <row r="28" spans="1:10" s="76" customFormat="1" ht="12" customHeight="1" x14ac:dyDescent="0.2">
      <c r="A28" s="8"/>
      <c r="B28" s="25" t="s">
        <v>33</v>
      </c>
      <c r="C28" s="26"/>
      <c r="D28" s="18"/>
      <c r="E28" s="27"/>
      <c r="F28" s="28"/>
      <c r="G28" s="34"/>
    </row>
    <row r="29" spans="1:10" s="78" customFormat="1" ht="12" customHeight="1" thickBot="1" x14ac:dyDescent="0.25">
      <c r="A29" s="16"/>
      <c r="B29" s="79"/>
      <c r="C29" s="15"/>
      <c r="D29" s="11"/>
      <c r="E29" s="23"/>
      <c r="F29" s="21"/>
      <c r="G29" s="34"/>
      <c r="H29" s="34"/>
      <c r="I29" s="34"/>
      <c r="J29" s="34"/>
    </row>
    <row r="30" spans="1:10" s="76" customFormat="1" ht="27" customHeight="1" thickTop="1" thickBot="1" x14ac:dyDescent="0.25">
      <c r="A30" s="16"/>
      <c r="B30" s="22"/>
      <c r="C30" s="300" t="str">
        <f>+B7</f>
        <v>TRAVAUX PRELIMINAIRES</v>
      </c>
      <c r="D30" s="301"/>
      <c r="E30" s="302"/>
      <c r="F30" s="33"/>
      <c r="G30" s="34"/>
      <c r="H30" s="34"/>
      <c r="I30" s="34"/>
      <c r="J30" s="34"/>
    </row>
    <row r="31" spans="1:10" s="1" customFormat="1" ht="12" customHeight="1" thickTop="1" thickBot="1" x14ac:dyDescent="0.3">
      <c r="A31" s="8"/>
      <c r="B31" s="34"/>
      <c r="C31" s="10"/>
      <c r="D31" s="35"/>
      <c r="E31" s="36"/>
      <c r="F31" s="37"/>
    </row>
    <row r="32" spans="1:10" s="1" customFormat="1" ht="12" customHeight="1" thickTop="1" x14ac:dyDescent="0.25">
      <c r="A32" s="8"/>
      <c r="B32" s="278" t="s">
        <v>35</v>
      </c>
      <c r="C32" s="10"/>
      <c r="D32" s="11"/>
      <c r="E32" s="12"/>
      <c r="F32" s="13"/>
    </row>
    <row r="33" spans="1:10" s="1" customFormat="1" ht="12" customHeight="1" x14ac:dyDescent="0.25">
      <c r="A33" s="8"/>
      <c r="B33" s="279"/>
      <c r="C33" s="10"/>
      <c r="D33" s="11"/>
      <c r="E33" s="12"/>
      <c r="F33" s="13"/>
    </row>
    <row r="34" spans="1:10" s="1" customFormat="1" ht="12" customHeight="1" x14ac:dyDescent="0.25">
      <c r="A34" s="8"/>
      <c r="B34" s="279"/>
      <c r="C34" s="10"/>
      <c r="D34" s="11"/>
      <c r="E34" s="12"/>
      <c r="F34" s="13"/>
    </row>
    <row r="35" spans="1:10" s="1" customFormat="1" ht="12" customHeight="1" x14ac:dyDescent="0.25">
      <c r="A35" s="8" t="s">
        <v>36</v>
      </c>
      <c r="B35" s="279"/>
      <c r="C35" s="10"/>
      <c r="D35" s="11"/>
      <c r="E35" s="12"/>
      <c r="F35" s="13"/>
    </row>
    <row r="36" spans="1:10" s="1" customFormat="1" ht="12" customHeight="1" thickBot="1" x14ac:dyDescent="0.3">
      <c r="A36" s="8"/>
      <c r="B36" s="280"/>
      <c r="C36" s="10"/>
      <c r="D36" s="11"/>
      <c r="E36" s="12"/>
      <c r="F36" s="13"/>
    </row>
    <row r="37" spans="1:10" s="1" customFormat="1" ht="12" customHeight="1" thickTop="1" x14ac:dyDescent="0.25">
      <c r="A37" s="8"/>
      <c r="B37" s="9"/>
      <c r="C37" s="10"/>
      <c r="D37" s="11"/>
      <c r="E37" s="23"/>
      <c r="F37" s="21"/>
    </row>
    <row r="38" spans="1:10" s="76" customFormat="1" ht="12" customHeight="1" x14ac:dyDescent="0.2">
      <c r="A38" s="14">
        <f>+A7+0.1</f>
        <v>8.1999999999999993</v>
      </c>
      <c r="B38" s="38" t="s">
        <v>37</v>
      </c>
      <c r="C38" s="10"/>
      <c r="D38" s="11"/>
      <c r="E38" s="23"/>
      <c r="F38" s="21"/>
      <c r="G38" s="34"/>
      <c r="H38" s="34"/>
      <c r="I38" s="34"/>
      <c r="J38" s="34"/>
    </row>
    <row r="39" spans="1:10" s="34" customFormat="1" ht="24" x14ac:dyDescent="0.2">
      <c r="A39" s="16"/>
      <c r="B39" s="38" t="s">
        <v>38</v>
      </c>
      <c r="C39" s="10"/>
      <c r="D39" s="11"/>
      <c r="E39" s="23"/>
      <c r="F39" s="21"/>
    </row>
    <row r="40" spans="1:10" ht="12" customHeight="1" x14ac:dyDescent="0.25">
      <c r="A40" s="14"/>
      <c r="B40" s="17" t="s">
        <v>455</v>
      </c>
      <c r="C40" s="15" t="s">
        <v>6</v>
      </c>
      <c r="D40" s="11">
        <v>10</v>
      </c>
      <c r="E40" s="12"/>
      <c r="F40" s="21"/>
      <c r="H40"/>
      <c r="I40"/>
      <c r="J40"/>
    </row>
    <row r="41" spans="1:10" s="76" customFormat="1" ht="12" customHeight="1" thickBot="1" x14ac:dyDescent="0.25">
      <c r="A41" s="16"/>
      <c r="B41" s="142"/>
      <c r="C41" s="15"/>
      <c r="D41" s="11"/>
      <c r="E41" s="23"/>
      <c r="F41" s="21"/>
      <c r="G41" s="34"/>
      <c r="H41" s="34"/>
      <c r="I41" s="34"/>
      <c r="J41" s="34"/>
    </row>
    <row r="42" spans="1:10" s="34" customFormat="1" ht="27" customHeight="1" thickTop="1" thickBot="1" x14ac:dyDescent="0.25">
      <c r="A42" s="14"/>
      <c r="B42" s="9"/>
      <c r="C42" s="300" t="str">
        <f>+B38</f>
        <v>DEPOSES</v>
      </c>
      <c r="D42" s="301"/>
      <c r="E42" s="302"/>
      <c r="F42" s="33"/>
    </row>
    <row r="43" spans="1:10" s="34" customFormat="1" ht="12" customHeight="1" thickTop="1" x14ac:dyDescent="0.2">
      <c r="A43" s="8"/>
      <c r="B43" s="83"/>
      <c r="C43" s="41"/>
      <c r="D43" s="35"/>
      <c r="E43" s="42"/>
      <c r="F43" s="43"/>
    </row>
    <row r="44" spans="1:10" s="34" customFormat="1" ht="12" customHeight="1" x14ac:dyDescent="0.2">
      <c r="A44" s="14">
        <f>A38+0.1</f>
        <v>8.2999999999999989</v>
      </c>
      <c r="B44" s="141" t="s">
        <v>40</v>
      </c>
      <c r="C44" s="10"/>
      <c r="D44" s="11"/>
      <c r="E44" s="23"/>
      <c r="F44" s="21"/>
    </row>
    <row r="45" spans="1:10" s="34" customFormat="1" ht="24" x14ac:dyDescent="0.2">
      <c r="A45" s="16"/>
      <c r="B45" s="38" t="s">
        <v>443</v>
      </c>
      <c r="C45" s="15"/>
      <c r="D45" s="11"/>
      <c r="E45" s="23"/>
      <c r="F45" s="21"/>
    </row>
    <row r="46" spans="1:10" s="34" customFormat="1" ht="12" customHeight="1" x14ac:dyDescent="0.2">
      <c r="A46" s="16"/>
      <c r="B46" s="79" t="s">
        <v>293</v>
      </c>
      <c r="C46" s="15" t="s">
        <v>6</v>
      </c>
      <c r="D46" s="11">
        <f>'[1]NOMENCLATURE DCE'!$M$10</f>
        <v>1</v>
      </c>
      <c r="E46" s="12"/>
      <c r="F46" s="21"/>
    </row>
    <row r="47" spans="1:10" s="34" customFormat="1" ht="12" customHeight="1" x14ac:dyDescent="0.2">
      <c r="A47" s="16"/>
      <c r="B47" s="79" t="s">
        <v>294</v>
      </c>
      <c r="C47" s="15" t="s">
        <v>6</v>
      </c>
      <c r="D47" s="11">
        <f>'[1]NOMENCLATURE DCE'!$M$10</f>
        <v>1</v>
      </c>
      <c r="E47" s="12"/>
      <c r="F47" s="21"/>
    </row>
    <row r="48" spans="1:10" s="34" customFormat="1" ht="12" customHeight="1" x14ac:dyDescent="0.2">
      <c r="A48" s="16"/>
      <c r="B48" s="79" t="s">
        <v>295</v>
      </c>
      <c r="C48" s="15" t="s">
        <v>6</v>
      </c>
      <c r="D48" s="11">
        <f>'[1]NOMENCLATURE DCE'!$M$10</f>
        <v>1</v>
      </c>
      <c r="E48" s="12"/>
      <c r="F48" s="21"/>
    </row>
    <row r="49" spans="1:10" s="34" customFormat="1" ht="12" customHeight="1" x14ac:dyDescent="0.2">
      <c r="A49" s="16"/>
      <c r="B49" s="79" t="s">
        <v>296</v>
      </c>
      <c r="C49" s="15" t="s">
        <v>6</v>
      </c>
      <c r="D49" s="11">
        <f>'[1]NOMENCLATURE DCE'!$M$10</f>
        <v>1</v>
      </c>
      <c r="E49" s="12"/>
      <c r="F49" s="21"/>
    </row>
    <row r="50" spans="1:10" s="34" customFormat="1" ht="12" customHeight="1" x14ac:dyDescent="0.2">
      <c r="A50" s="16"/>
      <c r="B50" s="79" t="s">
        <v>297</v>
      </c>
      <c r="C50" s="15" t="s">
        <v>6</v>
      </c>
      <c r="D50" s="11">
        <f>'[1]NOMENCLATURE DCE'!$M$10</f>
        <v>1</v>
      </c>
      <c r="E50" s="12"/>
      <c r="F50" s="21"/>
    </row>
    <row r="51" spans="1:10" s="34" customFormat="1" ht="12" customHeight="1" x14ac:dyDescent="0.2">
      <c r="A51" s="14"/>
      <c r="B51" s="141"/>
      <c r="C51" s="10"/>
      <c r="D51" s="11"/>
      <c r="E51" s="23"/>
      <c r="F51" s="21"/>
    </row>
    <row r="52" spans="1:10" s="34" customFormat="1" ht="36" x14ac:dyDescent="0.2">
      <c r="A52" s="14"/>
      <c r="B52" s="38" t="s">
        <v>121</v>
      </c>
      <c r="C52" s="10"/>
      <c r="D52" s="11"/>
      <c r="E52" s="23"/>
      <c r="F52" s="21"/>
    </row>
    <row r="53" spans="1:10" s="34" customFormat="1" ht="12" customHeight="1" x14ac:dyDescent="0.2">
      <c r="A53" s="16"/>
      <c r="B53" s="79" t="s">
        <v>298</v>
      </c>
      <c r="C53" s="15" t="s">
        <v>6</v>
      </c>
      <c r="D53" s="11">
        <f>'[1]NOMENCLATURE DCE'!$M$10</f>
        <v>1</v>
      </c>
      <c r="E53" s="12"/>
      <c r="F53" s="21"/>
    </row>
    <row r="54" spans="1:10" s="34" customFormat="1" ht="12" customHeight="1" thickBot="1" x14ac:dyDescent="0.25">
      <c r="A54" s="84"/>
      <c r="B54" s="266"/>
      <c r="C54" s="77"/>
      <c r="D54" s="267"/>
      <c r="E54" s="48"/>
      <c r="F54" s="49"/>
    </row>
    <row r="55" spans="1:10" s="34" customFormat="1" ht="12" customHeight="1" thickTop="1" x14ac:dyDescent="0.2">
      <c r="A55" s="50"/>
      <c r="B55" s="268"/>
      <c r="C55" s="87"/>
      <c r="D55" s="53"/>
      <c r="E55" s="54"/>
      <c r="F55" s="55"/>
    </row>
    <row r="56" spans="1:10" s="34" customFormat="1" ht="35.25" customHeight="1" x14ac:dyDescent="0.2">
      <c r="A56" s="16"/>
      <c r="B56" s="38" t="s">
        <v>50</v>
      </c>
      <c r="C56" s="15"/>
      <c r="D56" s="11"/>
      <c r="E56" s="23"/>
      <c r="F56" s="21"/>
    </row>
    <row r="57" spans="1:10" s="34" customFormat="1" ht="12" customHeight="1" x14ac:dyDescent="0.2">
      <c r="A57" s="16"/>
      <c r="B57" s="79" t="s">
        <v>299</v>
      </c>
      <c r="C57" s="15" t="s">
        <v>6</v>
      </c>
      <c r="D57" s="11">
        <f>'[1]NOMENCLATURE DCE'!$M$10</f>
        <v>1</v>
      </c>
      <c r="E57" s="12"/>
      <c r="F57" s="21"/>
    </row>
    <row r="58" spans="1:10" s="34" customFormat="1" ht="12" customHeight="1" x14ac:dyDescent="0.2">
      <c r="A58" s="16"/>
      <c r="B58" s="79" t="s">
        <v>300</v>
      </c>
      <c r="C58" s="15" t="s">
        <v>6</v>
      </c>
      <c r="D58" s="11">
        <f>'[1]NOMENCLATURE DCE'!$M$10</f>
        <v>1</v>
      </c>
      <c r="E58" s="12"/>
      <c r="F58" s="21"/>
    </row>
    <row r="59" spans="1:10" s="34" customFormat="1" ht="12" customHeight="1" x14ac:dyDescent="0.2">
      <c r="A59" s="16"/>
      <c r="B59" s="79" t="s">
        <v>301</v>
      </c>
      <c r="C59" s="15" t="s">
        <v>6</v>
      </c>
      <c r="D59" s="11">
        <f>'[1]NOMENCLATURE DCE'!$M$10</f>
        <v>1</v>
      </c>
      <c r="E59" s="12"/>
      <c r="F59" s="21"/>
    </row>
    <row r="60" spans="1:10" s="34" customFormat="1" ht="12" customHeight="1" x14ac:dyDescent="0.2">
      <c r="A60" s="16"/>
      <c r="B60" s="79" t="s">
        <v>302</v>
      </c>
      <c r="C60" s="15" t="s">
        <v>6</v>
      </c>
      <c r="D60" s="11">
        <f>'[1]NOMENCLATURE DCE'!$M$10</f>
        <v>1</v>
      </c>
      <c r="E60" s="12"/>
      <c r="F60" s="21"/>
    </row>
    <row r="61" spans="1:10" s="34" customFormat="1" ht="12" customHeight="1" x14ac:dyDescent="0.2">
      <c r="A61" s="16"/>
      <c r="B61" s="83"/>
      <c r="C61" s="15"/>
      <c r="D61" s="56"/>
      <c r="E61" s="23"/>
      <c r="F61" s="21"/>
    </row>
    <row r="62" spans="1:10" s="76" customFormat="1" ht="24" x14ac:dyDescent="0.2">
      <c r="A62" s="16"/>
      <c r="B62" s="141" t="s">
        <v>52</v>
      </c>
      <c r="C62" s="174"/>
      <c r="D62" s="98"/>
      <c r="E62" s="23"/>
      <c r="F62" s="175"/>
      <c r="G62" s="34"/>
      <c r="H62" s="34"/>
      <c r="I62" s="34"/>
      <c r="J62" s="34"/>
    </row>
    <row r="63" spans="1:10" s="78" customFormat="1" ht="12" customHeight="1" x14ac:dyDescent="0.2">
      <c r="A63" s="8"/>
      <c r="B63" s="17" t="s">
        <v>455</v>
      </c>
      <c r="C63" s="15" t="s">
        <v>53</v>
      </c>
      <c r="D63" s="11">
        <v>1</v>
      </c>
      <c r="E63" s="12"/>
      <c r="F63" s="21"/>
      <c r="G63" s="34"/>
      <c r="H63" s="34"/>
      <c r="I63" s="34"/>
      <c r="J63" s="34"/>
    </row>
    <row r="64" spans="1:10" s="78" customFormat="1" ht="12" customHeight="1" thickBot="1" x14ac:dyDescent="0.25">
      <c r="A64" s="8"/>
      <c r="B64" s="142"/>
      <c r="C64" s="174"/>
      <c r="D64" s="176"/>
      <c r="E64" s="177"/>
      <c r="F64" s="178"/>
      <c r="G64" s="34"/>
      <c r="H64" s="34"/>
      <c r="I64" s="34"/>
      <c r="J64" s="34"/>
    </row>
    <row r="65" spans="1:10" s="76" customFormat="1" ht="27" customHeight="1" thickTop="1" thickBot="1" x14ac:dyDescent="0.25">
      <c r="A65" s="16"/>
      <c r="B65" s="60"/>
      <c r="C65" s="300" t="str">
        <f>+B44</f>
        <v>MENUISERIE BOIS</v>
      </c>
      <c r="D65" s="301"/>
      <c r="E65" s="302"/>
      <c r="F65" s="33"/>
      <c r="G65" s="34"/>
      <c r="H65" s="34"/>
      <c r="I65" s="34"/>
      <c r="J65" s="34"/>
    </row>
    <row r="66" spans="1:10" s="76" customFormat="1" ht="12" customHeight="1" thickTop="1" x14ac:dyDescent="0.2">
      <c r="A66" s="16"/>
      <c r="B66" s="179"/>
      <c r="C66" s="41"/>
      <c r="D66" s="35"/>
      <c r="E66" s="42"/>
      <c r="F66" s="43"/>
      <c r="G66" s="34"/>
      <c r="H66" s="34"/>
      <c r="I66" s="34"/>
      <c r="J66" s="34"/>
    </row>
    <row r="67" spans="1:10" s="24" customFormat="1" ht="12" customHeight="1" x14ac:dyDescent="0.25">
      <c r="A67" s="14">
        <f>A44+0.1</f>
        <v>8.3999999999999986</v>
      </c>
      <c r="B67" s="38" t="s">
        <v>303</v>
      </c>
      <c r="C67" s="15"/>
      <c r="D67" s="11"/>
      <c r="E67" s="23"/>
      <c r="F67" s="21"/>
      <c r="G67" s="1"/>
    </row>
    <row r="68" spans="1:10" s="24" customFormat="1" ht="12" customHeight="1" x14ac:dyDescent="0.25">
      <c r="A68" s="14"/>
      <c r="B68" s="38" t="s">
        <v>304</v>
      </c>
      <c r="C68" s="15"/>
      <c r="D68" s="11"/>
      <c r="E68" s="23"/>
      <c r="F68" s="21"/>
      <c r="G68" s="1"/>
    </row>
    <row r="69" spans="1:10" s="24" customFormat="1" ht="12" customHeight="1" x14ac:dyDescent="0.25">
      <c r="A69" s="14"/>
      <c r="B69" s="79" t="s">
        <v>298</v>
      </c>
      <c r="C69" s="15" t="s">
        <v>6</v>
      </c>
      <c r="D69" s="11">
        <v>1</v>
      </c>
      <c r="E69" s="12"/>
      <c r="F69" s="21"/>
      <c r="G69" s="1"/>
    </row>
    <row r="70" spans="1:10" s="24" customFormat="1" ht="12" customHeight="1" x14ac:dyDescent="0.25">
      <c r="A70" s="14"/>
      <c r="B70" s="79"/>
      <c r="C70" s="15"/>
      <c r="D70" s="11"/>
      <c r="E70" s="23"/>
      <c r="F70" s="21"/>
      <c r="G70" s="1"/>
    </row>
    <row r="71" spans="1:10" s="24" customFormat="1" ht="12" customHeight="1" x14ac:dyDescent="0.25">
      <c r="A71" s="16"/>
      <c r="B71" s="38" t="s">
        <v>305</v>
      </c>
      <c r="C71" s="15"/>
      <c r="D71" s="11"/>
      <c r="E71" s="23"/>
      <c r="F71" s="21"/>
      <c r="G71" s="1"/>
    </row>
    <row r="72" spans="1:10" s="24" customFormat="1" ht="12" customHeight="1" x14ac:dyDescent="0.25">
      <c r="A72" s="8"/>
      <c r="B72" s="79" t="s">
        <v>295</v>
      </c>
      <c r="C72" s="15" t="s">
        <v>6</v>
      </c>
      <c r="D72" s="11">
        <v>2</v>
      </c>
      <c r="E72" s="12"/>
      <c r="F72" s="21"/>
      <c r="G72" s="1"/>
    </row>
    <row r="73" spans="1:10" s="24" customFormat="1" ht="12" customHeight="1" x14ac:dyDescent="0.25">
      <c r="A73" s="8"/>
      <c r="B73" s="79" t="s">
        <v>296</v>
      </c>
      <c r="C73" s="15" t="s">
        <v>6</v>
      </c>
      <c r="D73" s="11">
        <v>1</v>
      </c>
      <c r="E73" s="12"/>
      <c r="F73" s="21"/>
      <c r="G73" s="1"/>
    </row>
    <row r="74" spans="1:10" s="24" customFormat="1" ht="12" customHeight="1" x14ac:dyDescent="0.25">
      <c r="A74" s="8"/>
      <c r="B74" s="79" t="s">
        <v>297</v>
      </c>
      <c r="C74" s="15" t="s">
        <v>6</v>
      </c>
      <c r="D74" s="11">
        <v>1</v>
      </c>
      <c r="E74" s="12"/>
      <c r="F74" s="21"/>
      <c r="G74" s="1"/>
    </row>
    <row r="75" spans="1:10" s="24" customFormat="1" ht="12" customHeight="1" x14ac:dyDescent="0.25">
      <c r="A75" s="8"/>
      <c r="B75" s="79"/>
      <c r="C75" s="15"/>
      <c r="D75" s="18"/>
      <c r="E75" s="23"/>
      <c r="F75" s="21"/>
      <c r="G75" s="1"/>
    </row>
    <row r="76" spans="1:10" s="24" customFormat="1" ht="12" customHeight="1" x14ac:dyDescent="0.25">
      <c r="A76" s="8"/>
      <c r="B76" s="38" t="s">
        <v>130</v>
      </c>
      <c r="C76" s="15"/>
      <c r="D76" s="18"/>
      <c r="E76" s="23"/>
      <c r="F76" s="21"/>
      <c r="G76" s="1"/>
    </row>
    <row r="77" spans="1:10" s="24" customFormat="1" ht="12" customHeight="1" x14ac:dyDescent="0.25">
      <c r="A77" s="8"/>
      <c r="B77" s="79" t="s">
        <v>293</v>
      </c>
      <c r="C77" s="15" t="s">
        <v>6</v>
      </c>
      <c r="D77" s="11">
        <v>1</v>
      </c>
      <c r="E77" s="12"/>
      <c r="F77" s="21"/>
      <c r="G77" s="1"/>
    </row>
    <row r="78" spans="1:10" s="24" customFormat="1" ht="12" customHeight="1" thickBot="1" x14ac:dyDescent="0.3">
      <c r="A78" s="8"/>
      <c r="B78" s="40"/>
      <c r="C78" s="15"/>
      <c r="D78" s="47"/>
      <c r="E78" s="48"/>
      <c r="F78" s="21"/>
      <c r="G78" s="1"/>
    </row>
    <row r="79" spans="1:10" s="24" customFormat="1" ht="27" customHeight="1" thickTop="1" thickBot="1" x14ac:dyDescent="0.3">
      <c r="A79" s="16"/>
      <c r="B79" s="22"/>
      <c r="C79" s="275" t="str">
        <f>B67</f>
        <v xml:space="preserve">RIDEAUX </v>
      </c>
      <c r="D79" s="276"/>
      <c r="E79" s="277"/>
      <c r="F79" s="33"/>
      <c r="G79" s="1"/>
    </row>
    <row r="80" spans="1:10" s="76" customFormat="1" ht="12" customHeight="1" thickTop="1" thickBot="1" x14ac:dyDescent="0.25">
      <c r="A80" s="189"/>
      <c r="B80" s="190"/>
      <c r="C80" s="191"/>
      <c r="D80" s="192"/>
      <c r="E80" s="193"/>
      <c r="F80" s="194"/>
      <c r="G80" s="34"/>
      <c r="H80" s="34"/>
      <c r="I80" s="34"/>
      <c r="J80" s="34"/>
    </row>
    <row r="81" spans="1:6" ht="30" customHeight="1" thickTop="1" thickBot="1" x14ac:dyDescent="0.3">
      <c r="A81" s="295" t="s">
        <v>56</v>
      </c>
      <c r="B81" s="296"/>
      <c r="C81" s="296"/>
      <c r="D81" s="296"/>
      <c r="E81" s="297"/>
      <c r="F81" s="65"/>
    </row>
    <row r="82" spans="1:6" s="1" customFormat="1" ht="12" customHeight="1" thickTop="1" x14ac:dyDescent="0.25">
      <c r="B82" s="34"/>
      <c r="D82" s="135"/>
      <c r="E82" s="101"/>
      <c r="F82" s="104"/>
    </row>
    <row r="83" spans="1:6" s="1" customFormat="1" ht="12" customHeight="1" x14ac:dyDescent="0.25">
      <c r="B83" s="34"/>
      <c r="D83" s="135"/>
      <c r="E83" s="101"/>
      <c r="F83" s="104"/>
    </row>
    <row r="84" spans="1:6" ht="12" customHeight="1" x14ac:dyDescent="0.25">
      <c r="A84" s="69" t="s">
        <v>57</v>
      </c>
    </row>
    <row r="85" spans="1:6" ht="12" customHeight="1" x14ac:dyDescent="0.25"/>
    <row r="86" spans="1:6" ht="12" customHeight="1" x14ac:dyDescent="0.25">
      <c r="D86" s="71"/>
      <c r="F86" s="73"/>
    </row>
    <row r="87" spans="1:6" ht="12" customHeight="1" x14ac:dyDescent="0.25">
      <c r="D87" s="74"/>
      <c r="F87" s="75"/>
    </row>
    <row r="88" spans="1:6" ht="12" customHeight="1" x14ac:dyDescent="0.25"/>
    <row r="89" spans="1:6" ht="12" customHeight="1" x14ac:dyDescent="0.25"/>
    <row r="90" spans="1:6" ht="12" customHeight="1" x14ac:dyDescent="0.25"/>
    <row r="91" spans="1:6" ht="12" customHeight="1" x14ac:dyDescent="0.25"/>
    <row r="92" spans="1:6" ht="12" customHeight="1" x14ac:dyDescent="0.25"/>
    <row r="93" spans="1:6" ht="12" customHeight="1" x14ac:dyDescent="0.25"/>
    <row r="94" spans="1:6" ht="12" customHeight="1" x14ac:dyDescent="0.25"/>
    <row r="95" spans="1:6" ht="12" customHeight="1" x14ac:dyDescent="0.25"/>
    <row r="96" spans="1: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</sheetData>
  <mergeCells count="12">
    <mergeCell ref="A81:E81"/>
    <mergeCell ref="A1:F1"/>
    <mergeCell ref="A2:F2"/>
    <mergeCell ref="A3:F3"/>
    <mergeCell ref="A4:F4"/>
    <mergeCell ref="E8:F8"/>
    <mergeCell ref="E9:F9"/>
    <mergeCell ref="C30:E30"/>
    <mergeCell ref="B32:B36"/>
    <mergeCell ref="C42:E42"/>
    <mergeCell ref="C65:E65"/>
    <mergeCell ref="C79:E79"/>
  </mergeCells>
  <conditionalFormatting sqref="E10">
    <cfRule type="cellIs" dxfId="11" priority="5" operator="equal">
      <formula>0</formula>
    </cfRule>
  </conditionalFormatting>
  <conditionalFormatting sqref="E40">
    <cfRule type="cellIs" dxfId="10" priority="4" operator="equal">
      <formula>0</formula>
    </cfRule>
  </conditionalFormatting>
  <conditionalFormatting sqref="E46:E50 E53">
    <cfRule type="cellIs" dxfId="9" priority="3" operator="equal">
      <formula>0</formula>
    </cfRule>
  </conditionalFormatting>
  <conditionalFormatting sqref="E57:E60 E63">
    <cfRule type="cellIs" dxfId="8" priority="2" operator="equal">
      <formula>0</formula>
    </cfRule>
  </conditionalFormatting>
  <conditionalFormatting sqref="E69 E72:E74 E77">
    <cfRule type="cellIs" dxfId="7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4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8B90-C2F7-4957-982E-9692946F74A3}">
  <sheetPr>
    <pageSetUpPr fitToPage="1"/>
  </sheetPr>
  <dimension ref="A1:J282"/>
  <sheetViews>
    <sheetView topLeftCell="A55" zoomScaleNormal="100" zoomScaleSheetLayoutView="115" workbookViewId="0">
      <selection activeCell="M71" sqref="M71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10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  <c r="G1"/>
      <c r="H1"/>
      <c r="I1"/>
      <c r="J1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  <c r="G2"/>
      <c r="H2"/>
      <c r="I2"/>
      <c r="J2"/>
    </row>
    <row r="3" spans="1:10" ht="33.950000000000003" customHeight="1" thickTop="1" thickBot="1" x14ac:dyDescent="0.3">
      <c r="A3" s="284" t="s">
        <v>456</v>
      </c>
      <c r="B3" s="285"/>
      <c r="C3" s="285"/>
      <c r="D3" s="285"/>
      <c r="E3" s="285"/>
      <c r="F3" s="286"/>
      <c r="G3"/>
      <c r="H3"/>
      <c r="I3"/>
      <c r="J3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  <c r="G4"/>
      <c r="H4"/>
      <c r="I4"/>
      <c r="J4"/>
    </row>
    <row r="5" spans="1:10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  <c r="G5"/>
      <c r="H5"/>
      <c r="I5"/>
      <c r="J5"/>
    </row>
    <row r="6" spans="1:10" s="76" customFormat="1" ht="12" customHeight="1" thickTop="1" x14ac:dyDescent="0.2">
      <c r="A6" s="8"/>
      <c r="B6" s="83"/>
      <c r="C6" s="41"/>
      <c r="D6" s="35"/>
      <c r="E6" s="36"/>
      <c r="F6" s="37"/>
      <c r="G6" s="34"/>
      <c r="H6" s="34"/>
      <c r="I6" s="34"/>
      <c r="J6" s="34"/>
    </row>
    <row r="7" spans="1:10" s="76" customFormat="1" ht="12" customHeight="1" x14ac:dyDescent="0.2">
      <c r="A7" s="14">
        <v>8.1</v>
      </c>
      <c r="B7" s="83" t="s">
        <v>10</v>
      </c>
      <c r="C7" s="15"/>
      <c r="D7" s="11"/>
      <c r="E7" s="12"/>
      <c r="F7" s="13"/>
      <c r="G7" s="34"/>
      <c r="H7" s="34"/>
      <c r="I7" s="34"/>
      <c r="J7" s="34"/>
    </row>
    <row r="8" spans="1:10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10" s="76" customFormat="1" ht="12" customHeight="1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10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10" s="76" customFormat="1" ht="12" customHeight="1" x14ac:dyDescent="0.2">
      <c r="A11" s="16"/>
      <c r="B11" s="22"/>
      <c r="C11" s="15"/>
      <c r="D11" s="11"/>
      <c r="E11" s="12"/>
      <c r="F11" s="13"/>
    </row>
    <row r="12" spans="1:10" s="265" customFormat="1" ht="12" customHeight="1" x14ac:dyDescent="0.2">
      <c r="A12" s="264"/>
      <c r="B12" s="25" t="s">
        <v>17</v>
      </c>
      <c r="C12" s="15"/>
      <c r="D12" s="11"/>
      <c r="E12" s="23"/>
      <c r="F12" s="21"/>
    </row>
    <row r="13" spans="1:10" s="76" customFormat="1" ht="12" customHeight="1" x14ac:dyDescent="0.2">
      <c r="A13" s="16"/>
      <c r="B13" s="25" t="s">
        <v>453</v>
      </c>
      <c r="C13" s="10"/>
      <c r="D13" s="11"/>
      <c r="E13" s="12"/>
      <c r="F13" s="13"/>
    </row>
    <row r="14" spans="1:10" s="76" customFormat="1" ht="12" customHeight="1" x14ac:dyDescent="0.2">
      <c r="A14" s="8"/>
      <c r="B14" s="25" t="s">
        <v>19</v>
      </c>
      <c r="C14" s="26"/>
      <c r="D14" s="18"/>
      <c r="E14" s="27"/>
      <c r="F14" s="28"/>
    </row>
    <row r="15" spans="1:10" s="76" customFormat="1" ht="12" customHeight="1" x14ac:dyDescent="0.2">
      <c r="A15" s="8"/>
      <c r="B15" s="25" t="s">
        <v>20</v>
      </c>
      <c r="C15" s="26"/>
      <c r="D15" s="18"/>
      <c r="E15" s="27"/>
      <c r="F15" s="28"/>
    </row>
    <row r="16" spans="1:10" s="76" customFormat="1" ht="12" customHeight="1" x14ac:dyDescent="0.2">
      <c r="A16" s="8"/>
      <c r="B16" s="25" t="s">
        <v>21</v>
      </c>
      <c r="C16" s="26"/>
      <c r="D16" s="18"/>
      <c r="E16" s="27"/>
      <c r="F16" s="28"/>
    </row>
    <row r="17" spans="1:10" s="76" customFormat="1" ht="12" customHeight="1" x14ac:dyDescent="0.2">
      <c r="A17" s="8"/>
      <c r="B17" s="25" t="s">
        <v>22</v>
      </c>
      <c r="C17" s="26"/>
      <c r="D17" s="18"/>
      <c r="E17" s="27"/>
      <c r="F17" s="28"/>
    </row>
    <row r="18" spans="1:10" s="76" customFormat="1" ht="12" customHeight="1" x14ac:dyDescent="0.2">
      <c r="A18" s="8"/>
      <c r="B18" s="25" t="s">
        <v>23</v>
      </c>
      <c r="C18" s="26"/>
      <c r="D18" s="18"/>
      <c r="E18" s="27"/>
      <c r="F18" s="28"/>
    </row>
    <row r="19" spans="1:10" s="76" customFormat="1" ht="12" customHeight="1" x14ac:dyDescent="0.2">
      <c r="A19" s="8"/>
      <c r="B19" s="25" t="s">
        <v>378</v>
      </c>
      <c r="C19" s="26"/>
      <c r="D19" s="18"/>
      <c r="E19" s="27"/>
      <c r="F19" s="28"/>
    </row>
    <row r="20" spans="1:10" s="76" customFormat="1" ht="12" customHeight="1" x14ac:dyDescent="0.2">
      <c r="A20" s="8"/>
      <c r="B20" s="25" t="s">
        <v>25</v>
      </c>
      <c r="C20" s="26"/>
      <c r="D20" s="18"/>
      <c r="E20" s="27"/>
      <c r="F20" s="28"/>
    </row>
    <row r="21" spans="1:10" s="76" customFormat="1" ht="12" customHeight="1" x14ac:dyDescent="0.2">
      <c r="A21" s="8"/>
      <c r="B21" s="25" t="s">
        <v>26</v>
      </c>
      <c r="C21" s="26"/>
      <c r="D21" s="18"/>
      <c r="E21" s="27"/>
      <c r="F21" s="28"/>
    </row>
    <row r="22" spans="1:10" s="76" customFormat="1" ht="12" customHeight="1" x14ac:dyDescent="0.2">
      <c r="A22" s="8"/>
      <c r="B22" s="25" t="s">
        <v>379</v>
      </c>
      <c r="C22" s="26"/>
      <c r="D22" s="18"/>
      <c r="E22" s="27"/>
      <c r="F22" s="28"/>
    </row>
    <row r="23" spans="1:10" s="76" customFormat="1" ht="12" customHeight="1" x14ac:dyDescent="0.2">
      <c r="A23" s="8"/>
      <c r="B23" s="25" t="s">
        <v>28</v>
      </c>
      <c r="C23" s="26"/>
      <c r="D23" s="18"/>
      <c r="E23" s="27"/>
      <c r="F23" s="28"/>
      <c r="I23" s="76" t="s">
        <v>36</v>
      </c>
    </row>
    <row r="24" spans="1:10" s="76" customFormat="1" ht="12" customHeight="1" x14ac:dyDescent="0.2">
      <c r="A24" s="8"/>
      <c r="B24" s="25" t="s">
        <v>454</v>
      </c>
      <c r="C24" s="26"/>
      <c r="D24" s="18"/>
      <c r="E24" s="27"/>
      <c r="F24" s="28"/>
    </row>
    <row r="25" spans="1:10" s="76" customFormat="1" ht="12" customHeight="1" x14ac:dyDescent="0.2">
      <c r="A25" s="8"/>
      <c r="B25" s="25" t="s">
        <v>30</v>
      </c>
      <c r="C25" s="26"/>
      <c r="D25" s="18"/>
      <c r="E25" s="27"/>
      <c r="F25" s="28"/>
    </row>
    <row r="26" spans="1:10" s="76" customFormat="1" ht="12" customHeight="1" x14ac:dyDescent="0.2">
      <c r="A26" s="8"/>
      <c r="B26" s="25" t="s">
        <v>31</v>
      </c>
      <c r="C26" s="26"/>
      <c r="D26" s="18"/>
      <c r="E26" s="27"/>
      <c r="F26" s="28"/>
    </row>
    <row r="27" spans="1:10" s="76" customFormat="1" ht="12" customHeight="1" x14ac:dyDescent="0.2">
      <c r="A27" s="8"/>
      <c r="B27" s="25" t="s">
        <v>32</v>
      </c>
      <c r="C27" s="26"/>
      <c r="D27" s="18"/>
      <c r="E27" s="27"/>
      <c r="F27" s="28"/>
    </row>
    <row r="28" spans="1:10" s="76" customFormat="1" ht="12" customHeight="1" x14ac:dyDescent="0.2">
      <c r="A28" s="8"/>
      <c r="B28" s="25" t="s">
        <v>33</v>
      </c>
      <c r="C28" s="26"/>
      <c r="D28" s="18"/>
      <c r="E28" s="27"/>
      <c r="F28" s="28"/>
    </row>
    <row r="29" spans="1:10" s="78" customFormat="1" ht="12" customHeight="1" thickBot="1" x14ac:dyDescent="0.25">
      <c r="A29" s="16"/>
      <c r="B29" s="79"/>
      <c r="C29" s="15"/>
      <c r="D29" s="11"/>
      <c r="E29" s="23"/>
      <c r="F29" s="21"/>
      <c r="G29" s="34"/>
      <c r="H29" s="34"/>
      <c r="I29" s="34"/>
      <c r="J29" s="34"/>
    </row>
    <row r="30" spans="1:10" s="76" customFormat="1" ht="27" customHeight="1" thickTop="1" thickBot="1" x14ac:dyDescent="0.25">
      <c r="A30" s="16"/>
      <c r="B30" s="22"/>
      <c r="C30" s="300" t="str">
        <f>+B7</f>
        <v>TRAVAUX PRELIMINAIRES</v>
      </c>
      <c r="D30" s="301"/>
      <c r="E30" s="302"/>
      <c r="F30" s="33"/>
      <c r="G30" s="34"/>
      <c r="H30" s="34"/>
      <c r="I30" s="34"/>
      <c r="J30" s="34"/>
    </row>
    <row r="31" spans="1:10" s="1" customFormat="1" ht="12" customHeight="1" thickTop="1" thickBot="1" x14ac:dyDescent="0.3">
      <c r="A31" s="8"/>
      <c r="B31" s="34"/>
      <c r="C31" s="10"/>
      <c r="D31" s="35"/>
      <c r="E31" s="36"/>
      <c r="F31" s="37"/>
    </row>
    <row r="32" spans="1:10" s="1" customFormat="1" ht="12" customHeight="1" thickTop="1" x14ac:dyDescent="0.25">
      <c r="A32" s="8"/>
      <c r="B32" s="278" t="s">
        <v>35</v>
      </c>
      <c r="C32" s="10"/>
      <c r="D32" s="11"/>
      <c r="E32" s="12"/>
      <c r="F32" s="13"/>
    </row>
    <row r="33" spans="1:10" s="1" customFormat="1" ht="12" customHeight="1" x14ac:dyDescent="0.25">
      <c r="A33" s="8"/>
      <c r="B33" s="279"/>
      <c r="C33" s="10"/>
      <c r="D33" s="11"/>
      <c r="E33" s="12"/>
      <c r="F33" s="13"/>
    </row>
    <row r="34" spans="1:10" s="1" customFormat="1" ht="12" customHeight="1" x14ac:dyDescent="0.25">
      <c r="A34" s="8"/>
      <c r="B34" s="279"/>
      <c r="C34" s="10"/>
      <c r="D34" s="11"/>
      <c r="E34" s="12"/>
      <c r="F34" s="13"/>
    </row>
    <row r="35" spans="1:10" s="1" customFormat="1" ht="12" customHeight="1" x14ac:dyDescent="0.25">
      <c r="A35" s="8" t="s">
        <v>36</v>
      </c>
      <c r="B35" s="279"/>
      <c r="C35" s="10"/>
      <c r="D35" s="11"/>
      <c r="E35" s="12"/>
      <c r="F35" s="13"/>
    </row>
    <row r="36" spans="1:10" s="1" customFormat="1" ht="12" customHeight="1" thickBot="1" x14ac:dyDescent="0.3">
      <c r="A36" s="8"/>
      <c r="B36" s="280"/>
      <c r="C36" s="10"/>
      <c r="D36" s="11"/>
      <c r="E36" s="12"/>
      <c r="F36" s="13"/>
    </row>
    <row r="37" spans="1:10" s="1" customFormat="1" ht="12" customHeight="1" thickTop="1" x14ac:dyDescent="0.25">
      <c r="A37" s="8"/>
      <c r="B37" s="9"/>
      <c r="C37" s="10"/>
      <c r="D37" s="11"/>
      <c r="E37" s="23"/>
      <c r="F37" s="21"/>
    </row>
    <row r="38" spans="1:10" s="76" customFormat="1" ht="12" customHeight="1" x14ac:dyDescent="0.2">
      <c r="A38" s="14">
        <f>+A7+0.1</f>
        <v>8.1999999999999993</v>
      </c>
      <c r="B38" s="38" t="s">
        <v>37</v>
      </c>
      <c r="C38" s="10"/>
      <c r="D38" s="11"/>
      <c r="E38" s="23"/>
      <c r="F38" s="21"/>
      <c r="G38" s="34"/>
      <c r="H38" s="34"/>
      <c r="I38" s="34"/>
      <c r="J38" s="34"/>
    </row>
    <row r="39" spans="1:10" s="34" customFormat="1" ht="24" x14ac:dyDescent="0.2">
      <c r="A39" s="16"/>
      <c r="B39" s="38" t="s">
        <v>38</v>
      </c>
      <c r="C39" s="10"/>
      <c r="D39" s="11"/>
      <c r="E39" s="23"/>
      <c r="F39" s="21"/>
    </row>
    <row r="40" spans="1:10" s="76" customFormat="1" ht="12" customHeight="1" x14ac:dyDescent="0.2">
      <c r="A40" s="16"/>
      <c r="B40" s="17" t="s">
        <v>457</v>
      </c>
      <c r="C40" s="15" t="s">
        <v>6</v>
      </c>
      <c r="D40" s="11">
        <v>10</v>
      </c>
      <c r="E40" s="12"/>
      <c r="F40" s="21"/>
      <c r="G40" s="34"/>
      <c r="H40" s="34"/>
      <c r="I40" s="34"/>
      <c r="J40" s="34"/>
    </row>
    <row r="41" spans="1:10" s="76" customFormat="1" ht="12" customHeight="1" thickBot="1" x14ac:dyDescent="0.25">
      <c r="A41" s="16"/>
      <c r="B41" s="142"/>
      <c r="C41" s="15"/>
      <c r="D41" s="11"/>
      <c r="E41" s="23"/>
      <c r="F41" s="21"/>
      <c r="G41" s="34"/>
      <c r="H41" s="34"/>
      <c r="I41" s="34"/>
      <c r="J41" s="34"/>
    </row>
    <row r="42" spans="1:10" s="34" customFormat="1" ht="27" customHeight="1" thickTop="1" thickBot="1" x14ac:dyDescent="0.25">
      <c r="A42" s="14"/>
      <c r="B42" s="9"/>
      <c r="C42" s="300" t="str">
        <f>+B38</f>
        <v>DEPOSES</v>
      </c>
      <c r="D42" s="301"/>
      <c r="E42" s="302"/>
      <c r="F42" s="33"/>
    </row>
    <row r="43" spans="1:10" s="34" customFormat="1" ht="12" customHeight="1" thickTop="1" x14ac:dyDescent="0.2">
      <c r="A43" s="8"/>
      <c r="B43" s="83"/>
      <c r="C43" s="41"/>
      <c r="D43" s="35"/>
      <c r="E43" s="42"/>
      <c r="F43" s="43"/>
    </row>
    <row r="44" spans="1:10" s="34" customFormat="1" ht="12" customHeight="1" x14ac:dyDescent="0.2">
      <c r="A44" s="14">
        <f>A38+0.1</f>
        <v>8.2999999999999989</v>
      </c>
      <c r="B44" s="141" t="s">
        <v>40</v>
      </c>
      <c r="C44" s="10"/>
      <c r="D44" s="11"/>
      <c r="E44" s="23"/>
      <c r="F44" s="21"/>
    </row>
    <row r="45" spans="1:10" s="34" customFormat="1" ht="39.75" customHeight="1" x14ac:dyDescent="0.2">
      <c r="A45" s="16"/>
      <c r="B45" s="38" t="s">
        <v>443</v>
      </c>
      <c r="C45" s="15"/>
      <c r="D45" s="11"/>
      <c r="E45" s="23"/>
      <c r="F45" s="21"/>
    </row>
    <row r="46" spans="1:10" s="34" customFormat="1" ht="12" customHeight="1" x14ac:dyDescent="0.2">
      <c r="A46" s="16"/>
      <c r="B46" s="79" t="s">
        <v>293</v>
      </c>
      <c r="C46" s="15" t="s">
        <v>6</v>
      </c>
      <c r="D46" s="11">
        <f>'[1]NOMENCLATURE DCE'!$M$10</f>
        <v>1</v>
      </c>
      <c r="E46" s="12"/>
      <c r="F46" s="21"/>
    </row>
    <row r="47" spans="1:10" s="34" customFormat="1" ht="12" customHeight="1" x14ac:dyDescent="0.2">
      <c r="A47" s="16"/>
      <c r="B47" s="79" t="s">
        <v>294</v>
      </c>
      <c r="C47" s="15" t="s">
        <v>6</v>
      </c>
      <c r="D47" s="11">
        <f>'[1]NOMENCLATURE DCE'!$M$10</f>
        <v>1</v>
      </c>
      <c r="E47" s="12"/>
      <c r="F47" s="21"/>
    </row>
    <row r="48" spans="1:10" s="34" customFormat="1" ht="12" customHeight="1" x14ac:dyDescent="0.2">
      <c r="A48" s="16"/>
      <c r="B48" s="79" t="s">
        <v>295</v>
      </c>
      <c r="C48" s="15" t="s">
        <v>6</v>
      </c>
      <c r="D48" s="11">
        <f>'[1]NOMENCLATURE DCE'!$M$10</f>
        <v>1</v>
      </c>
      <c r="E48" s="12"/>
      <c r="F48" s="21"/>
    </row>
    <row r="49" spans="1:10" s="34" customFormat="1" ht="12" customHeight="1" x14ac:dyDescent="0.2">
      <c r="A49" s="16"/>
      <c r="B49" s="79" t="s">
        <v>296</v>
      </c>
      <c r="C49" s="15" t="s">
        <v>6</v>
      </c>
      <c r="D49" s="11">
        <f>'[1]NOMENCLATURE DCE'!$M$10</f>
        <v>1</v>
      </c>
      <c r="E49" s="12"/>
      <c r="F49" s="21"/>
    </row>
    <row r="50" spans="1:10" s="34" customFormat="1" ht="12" customHeight="1" x14ac:dyDescent="0.2">
      <c r="A50" s="16"/>
      <c r="B50" s="79" t="s">
        <v>297</v>
      </c>
      <c r="C50" s="15" t="s">
        <v>6</v>
      </c>
      <c r="D50" s="11">
        <f>'[1]NOMENCLATURE DCE'!$M$10</f>
        <v>1</v>
      </c>
      <c r="E50" s="12"/>
      <c r="F50" s="21"/>
    </row>
    <row r="51" spans="1:10" s="34" customFormat="1" ht="12" customHeight="1" x14ac:dyDescent="0.2">
      <c r="A51" s="14"/>
      <c r="B51" s="141"/>
      <c r="C51" s="10"/>
      <c r="D51" s="11"/>
      <c r="E51" s="23"/>
      <c r="F51" s="21"/>
    </row>
    <row r="52" spans="1:10" s="34" customFormat="1" ht="36" x14ac:dyDescent="0.2">
      <c r="A52" s="14"/>
      <c r="B52" s="38" t="s">
        <v>121</v>
      </c>
      <c r="C52" s="10"/>
      <c r="D52" s="11"/>
      <c r="E52" s="23"/>
      <c r="F52" s="21"/>
    </row>
    <row r="53" spans="1:10" s="34" customFormat="1" ht="12" customHeight="1" x14ac:dyDescent="0.2">
      <c r="A53" s="16"/>
      <c r="B53" s="79" t="s">
        <v>298</v>
      </c>
      <c r="C53" s="15" t="s">
        <v>6</v>
      </c>
      <c r="D53" s="11">
        <f>'[1]NOMENCLATURE DCE'!$M$10</f>
        <v>1</v>
      </c>
      <c r="E53" s="12"/>
      <c r="F53" s="21"/>
    </row>
    <row r="54" spans="1:10" s="34" customFormat="1" ht="12" customHeight="1" thickBot="1" x14ac:dyDescent="0.25">
      <c r="A54" s="84"/>
      <c r="B54" s="266"/>
      <c r="C54" s="77"/>
      <c r="D54" s="267"/>
      <c r="E54" s="48"/>
      <c r="F54" s="49"/>
    </row>
    <row r="55" spans="1:10" s="34" customFormat="1" ht="12" customHeight="1" thickTop="1" x14ac:dyDescent="0.2">
      <c r="A55" s="50"/>
      <c r="B55" s="268"/>
      <c r="C55" s="87"/>
      <c r="D55" s="53"/>
      <c r="E55" s="54"/>
      <c r="F55" s="55"/>
    </row>
    <row r="56" spans="1:10" s="34" customFormat="1" ht="36" customHeight="1" x14ac:dyDescent="0.2">
      <c r="A56" s="16"/>
      <c r="B56" s="38" t="s">
        <v>50</v>
      </c>
      <c r="C56" s="15"/>
      <c r="D56" s="11"/>
      <c r="E56" s="23"/>
      <c r="F56" s="21"/>
    </row>
    <row r="57" spans="1:10" s="34" customFormat="1" ht="12" customHeight="1" x14ac:dyDescent="0.2">
      <c r="A57" s="16"/>
      <c r="B57" s="79" t="s">
        <v>299</v>
      </c>
      <c r="C57" s="15" t="s">
        <v>6</v>
      </c>
      <c r="D57" s="11">
        <f>'[1]NOMENCLATURE DCE'!$M$10</f>
        <v>1</v>
      </c>
      <c r="E57" s="12"/>
      <c r="F57" s="21"/>
    </row>
    <row r="58" spans="1:10" s="34" customFormat="1" ht="12" customHeight="1" x14ac:dyDescent="0.2">
      <c r="A58" s="16"/>
      <c r="B58" s="79" t="s">
        <v>300</v>
      </c>
      <c r="C58" s="15" t="s">
        <v>6</v>
      </c>
      <c r="D58" s="11">
        <f>'[1]NOMENCLATURE DCE'!$M$10</f>
        <v>1</v>
      </c>
      <c r="E58" s="12"/>
      <c r="F58" s="21"/>
    </row>
    <row r="59" spans="1:10" s="34" customFormat="1" ht="12" customHeight="1" x14ac:dyDescent="0.2">
      <c r="A59" s="16"/>
      <c r="B59" s="79" t="s">
        <v>301</v>
      </c>
      <c r="C59" s="15" t="s">
        <v>6</v>
      </c>
      <c r="D59" s="11">
        <f>'[1]NOMENCLATURE DCE'!$M$10</f>
        <v>1</v>
      </c>
      <c r="E59" s="12"/>
      <c r="F59" s="21"/>
    </row>
    <row r="60" spans="1:10" s="34" customFormat="1" ht="12" customHeight="1" x14ac:dyDescent="0.2">
      <c r="A60" s="16"/>
      <c r="B60" s="79" t="s">
        <v>302</v>
      </c>
      <c r="C60" s="15" t="s">
        <v>6</v>
      </c>
      <c r="D60" s="11">
        <f>'[1]NOMENCLATURE DCE'!$M$10</f>
        <v>1</v>
      </c>
      <c r="E60" s="12"/>
      <c r="F60" s="21"/>
    </row>
    <row r="61" spans="1:10" s="34" customFormat="1" ht="12" customHeight="1" x14ac:dyDescent="0.2">
      <c r="A61" s="16"/>
      <c r="B61" s="83"/>
      <c r="C61" s="15"/>
      <c r="D61" s="56"/>
      <c r="E61" s="23"/>
      <c r="F61" s="21"/>
    </row>
    <row r="62" spans="1:10" s="76" customFormat="1" ht="24" x14ac:dyDescent="0.2">
      <c r="A62" s="16"/>
      <c r="B62" s="141" t="s">
        <v>52</v>
      </c>
      <c r="C62" s="174"/>
      <c r="D62" s="98"/>
      <c r="E62" s="23"/>
      <c r="F62" s="175"/>
      <c r="G62" s="34"/>
      <c r="H62" s="34"/>
      <c r="I62" s="34"/>
      <c r="J62" s="34"/>
    </row>
    <row r="63" spans="1:10" s="78" customFormat="1" ht="12" customHeight="1" x14ac:dyDescent="0.2">
      <c r="A63" s="8"/>
      <c r="B63" s="17" t="s">
        <v>455</v>
      </c>
      <c r="C63" s="15" t="s">
        <v>53</v>
      </c>
      <c r="D63" s="11">
        <v>1</v>
      </c>
      <c r="E63" s="12"/>
      <c r="F63" s="21"/>
      <c r="G63" s="34"/>
      <c r="H63" s="34"/>
      <c r="I63" s="34"/>
      <c r="J63" s="34"/>
    </row>
    <row r="64" spans="1:10" s="78" customFormat="1" ht="12" customHeight="1" thickBot="1" x14ac:dyDescent="0.25">
      <c r="A64" s="8"/>
      <c r="B64" s="142"/>
      <c r="C64" s="174"/>
      <c r="D64" s="176"/>
      <c r="E64" s="177"/>
      <c r="F64" s="178"/>
      <c r="G64" s="34"/>
      <c r="H64" s="34"/>
      <c r="I64" s="34"/>
      <c r="J64" s="34"/>
    </row>
    <row r="65" spans="1:10" s="76" customFormat="1" ht="27" customHeight="1" thickTop="1" thickBot="1" x14ac:dyDescent="0.25">
      <c r="A65" s="16"/>
      <c r="B65" s="60"/>
      <c r="C65" s="300" t="str">
        <f>+B44</f>
        <v>MENUISERIE BOIS</v>
      </c>
      <c r="D65" s="301"/>
      <c r="E65" s="302"/>
      <c r="F65" s="33"/>
      <c r="G65" s="34"/>
      <c r="H65" s="34"/>
      <c r="I65" s="34"/>
      <c r="J65" s="34"/>
    </row>
    <row r="66" spans="1:10" s="76" customFormat="1" ht="12" customHeight="1" thickTop="1" x14ac:dyDescent="0.2">
      <c r="A66" s="16"/>
      <c r="B66" s="179"/>
      <c r="C66" s="41"/>
      <c r="D66" s="35"/>
      <c r="E66" s="42"/>
      <c r="F66" s="43"/>
      <c r="G66" s="34"/>
      <c r="H66" s="34"/>
      <c r="I66" s="34"/>
      <c r="J66" s="34"/>
    </row>
    <row r="67" spans="1:10" s="24" customFormat="1" ht="12" customHeight="1" x14ac:dyDescent="0.25">
      <c r="A67" s="14">
        <f>A44+0.1</f>
        <v>8.3999999999999986</v>
      </c>
      <c r="B67" s="38" t="s">
        <v>303</v>
      </c>
      <c r="C67" s="15"/>
      <c r="D67" s="11"/>
      <c r="E67" s="23"/>
      <c r="F67" s="21"/>
      <c r="G67" s="1"/>
    </row>
    <row r="68" spans="1:10" s="24" customFormat="1" ht="12" customHeight="1" x14ac:dyDescent="0.25">
      <c r="A68" s="14"/>
      <c r="B68" s="38" t="s">
        <v>304</v>
      </c>
      <c r="C68" s="15"/>
      <c r="D68" s="11"/>
      <c r="E68" s="23"/>
      <c r="F68" s="21"/>
      <c r="G68" s="1"/>
    </row>
    <row r="69" spans="1:10" s="24" customFormat="1" ht="12" customHeight="1" x14ac:dyDescent="0.25">
      <c r="A69" s="14"/>
      <c r="B69" s="79" t="s">
        <v>298</v>
      </c>
      <c r="C69" s="15" t="s">
        <v>6</v>
      </c>
      <c r="D69" s="11">
        <v>1</v>
      </c>
      <c r="E69" s="12"/>
      <c r="F69" s="21"/>
      <c r="G69" s="1"/>
    </row>
    <row r="70" spans="1:10" s="24" customFormat="1" ht="12" customHeight="1" x14ac:dyDescent="0.25">
      <c r="A70" s="14"/>
      <c r="B70" s="79"/>
      <c r="C70" s="15"/>
      <c r="D70" s="11"/>
      <c r="E70" s="23"/>
      <c r="F70" s="21"/>
      <c r="G70" s="1"/>
    </row>
    <row r="71" spans="1:10" s="24" customFormat="1" ht="12" customHeight="1" x14ac:dyDescent="0.25">
      <c r="A71" s="16"/>
      <c r="B71" s="38" t="s">
        <v>305</v>
      </c>
      <c r="C71" s="15"/>
      <c r="D71" s="11"/>
      <c r="E71" s="23"/>
      <c r="F71" s="21"/>
      <c r="G71" s="1"/>
    </row>
    <row r="72" spans="1:10" s="24" customFormat="1" ht="12" customHeight="1" x14ac:dyDescent="0.25">
      <c r="A72" s="8"/>
      <c r="B72" s="79" t="s">
        <v>295</v>
      </c>
      <c r="C72" s="15" t="s">
        <v>6</v>
      </c>
      <c r="D72" s="11">
        <v>2</v>
      </c>
      <c r="E72" s="12"/>
      <c r="F72" s="21"/>
      <c r="G72" s="1"/>
    </row>
    <row r="73" spans="1:10" s="24" customFormat="1" ht="12" customHeight="1" x14ac:dyDescent="0.25">
      <c r="A73" s="8"/>
      <c r="B73" s="79" t="s">
        <v>296</v>
      </c>
      <c r="C73" s="15" t="s">
        <v>6</v>
      </c>
      <c r="D73" s="11">
        <v>1</v>
      </c>
      <c r="E73" s="12"/>
      <c r="F73" s="21"/>
      <c r="G73" s="1"/>
    </row>
    <row r="74" spans="1:10" s="24" customFormat="1" ht="12" customHeight="1" x14ac:dyDescent="0.25">
      <c r="A74" s="8"/>
      <c r="B74" s="79" t="s">
        <v>297</v>
      </c>
      <c r="C74" s="15" t="s">
        <v>6</v>
      </c>
      <c r="D74" s="11">
        <v>1</v>
      </c>
      <c r="E74" s="12"/>
      <c r="F74" s="21"/>
      <c r="G74" s="1"/>
    </row>
    <row r="75" spans="1:10" s="24" customFormat="1" ht="12" customHeight="1" x14ac:dyDescent="0.25">
      <c r="A75" s="8"/>
      <c r="B75" s="79"/>
      <c r="C75" s="15"/>
      <c r="D75" s="18"/>
      <c r="E75" s="23"/>
      <c r="F75" s="21"/>
      <c r="G75" s="1"/>
    </row>
    <row r="76" spans="1:10" s="24" customFormat="1" ht="12" customHeight="1" x14ac:dyDescent="0.25">
      <c r="A76" s="8"/>
      <c r="B76" s="38" t="s">
        <v>130</v>
      </c>
      <c r="C76" s="15"/>
      <c r="D76" s="18"/>
      <c r="E76" s="23"/>
      <c r="F76" s="21"/>
      <c r="G76" s="1"/>
    </row>
    <row r="77" spans="1:10" s="24" customFormat="1" ht="12" customHeight="1" x14ac:dyDescent="0.25">
      <c r="A77" s="8"/>
      <c r="B77" s="79" t="s">
        <v>293</v>
      </c>
      <c r="C77" s="15" t="s">
        <v>6</v>
      </c>
      <c r="D77" s="11">
        <v>1</v>
      </c>
      <c r="E77" s="12"/>
      <c r="F77" s="21"/>
      <c r="G77" s="1"/>
    </row>
    <row r="78" spans="1:10" s="24" customFormat="1" ht="12" customHeight="1" thickBot="1" x14ac:dyDescent="0.3">
      <c r="A78" s="8"/>
      <c r="B78" s="40"/>
      <c r="C78" s="15"/>
      <c r="D78" s="47"/>
      <c r="E78" s="23"/>
      <c r="F78" s="21"/>
      <c r="G78" s="1"/>
    </row>
    <row r="79" spans="1:10" s="24" customFormat="1" ht="27" customHeight="1" thickTop="1" thickBot="1" x14ac:dyDescent="0.3">
      <c r="A79" s="16"/>
      <c r="B79" s="22"/>
      <c r="C79" s="275" t="str">
        <f>B67</f>
        <v xml:space="preserve">RIDEAUX </v>
      </c>
      <c r="D79" s="276"/>
      <c r="E79" s="277"/>
      <c r="F79" s="33"/>
      <c r="G79" s="1"/>
    </row>
    <row r="80" spans="1:10" s="76" customFormat="1" ht="12" customHeight="1" thickTop="1" thickBot="1" x14ac:dyDescent="0.25">
      <c r="A80" s="189"/>
      <c r="B80" s="190"/>
      <c r="C80" s="191"/>
      <c r="D80" s="192"/>
      <c r="E80" s="193"/>
      <c r="F80" s="194"/>
      <c r="G80" s="34"/>
      <c r="H80" s="34"/>
      <c r="I80" s="34"/>
      <c r="J80" s="34"/>
    </row>
    <row r="81" spans="1:6" ht="30" customHeight="1" thickTop="1" thickBot="1" x14ac:dyDescent="0.3">
      <c r="A81" s="295" t="s">
        <v>56</v>
      </c>
      <c r="B81" s="296"/>
      <c r="C81" s="296"/>
      <c r="D81" s="296"/>
      <c r="E81" s="297"/>
      <c r="F81" s="65"/>
    </row>
    <row r="82" spans="1:6" ht="12" customHeight="1" thickTop="1" x14ac:dyDescent="0.25">
      <c r="A82" s="69"/>
    </row>
    <row r="83" spans="1:6" ht="12" customHeight="1" x14ac:dyDescent="0.25">
      <c r="A83" s="69"/>
    </row>
    <row r="84" spans="1:6" ht="12" customHeight="1" x14ac:dyDescent="0.25">
      <c r="A84" s="69" t="s">
        <v>57</v>
      </c>
    </row>
    <row r="85" spans="1:6" ht="12" customHeight="1" x14ac:dyDescent="0.25"/>
    <row r="86" spans="1:6" ht="12" customHeight="1" x14ac:dyDescent="0.25">
      <c r="D86" s="137"/>
      <c r="E86" s="269"/>
      <c r="F86" s="195"/>
    </row>
    <row r="87" spans="1:6" ht="12" customHeight="1" x14ac:dyDescent="0.25">
      <c r="D87" s="74"/>
      <c r="E87" s="269"/>
      <c r="F87" s="75"/>
    </row>
    <row r="88" spans="1:6" ht="12" customHeight="1" x14ac:dyDescent="0.25"/>
    <row r="89" spans="1:6" ht="12" customHeight="1" x14ac:dyDescent="0.25"/>
    <row r="90" spans="1:6" ht="12" customHeight="1" x14ac:dyDescent="0.25"/>
    <row r="91" spans="1:6" ht="12" customHeight="1" x14ac:dyDescent="0.25"/>
    <row r="92" spans="1:6" ht="12" customHeight="1" x14ac:dyDescent="0.25"/>
    <row r="93" spans="1:6" ht="12" customHeight="1" x14ac:dyDescent="0.25"/>
    <row r="94" spans="1:6" ht="12" customHeight="1" x14ac:dyDescent="0.25"/>
    <row r="95" spans="1:6" ht="12" customHeight="1" x14ac:dyDescent="0.25"/>
    <row r="96" spans="1: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</sheetData>
  <mergeCells count="12">
    <mergeCell ref="A81:E81"/>
    <mergeCell ref="A1:F1"/>
    <mergeCell ref="A2:F2"/>
    <mergeCell ref="A3:F3"/>
    <mergeCell ref="A4:F4"/>
    <mergeCell ref="E8:F8"/>
    <mergeCell ref="E9:F9"/>
    <mergeCell ref="C30:E30"/>
    <mergeCell ref="B32:B36"/>
    <mergeCell ref="C42:E42"/>
    <mergeCell ref="C65:E65"/>
    <mergeCell ref="C79:E79"/>
  </mergeCells>
  <conditionalFormatting sqref="E10">
    <cfRule type="cellIs" dxfId="6" priority="5" operator="equal">
      <formula>0</formula>
    </cfRule>
  </conditionalFormatting>
  <conditionalFormatting sqref="E40">
    <cfRule type="cellIs" dxfId="5" priority="4" operator="equal">
      <formula>0</formula>
    </cfRule>
  </conditionalFormatting>
  <conditionalFormatting sqref="E46:E50 E53">
    <cfRule type="cellIs" dxfId="4" priority="3" operator="equal">
      <formula>0</formula>
    </cfRule>
  </conditionalFormatting>
  <conditionalFormatting sqref="E57:E60 E63">
    <cfRule type="cellIs" dxfId="3" priority="2" operator="equal">
      <formula>0</formula>
    </cfRule>
  </conditionalFormatting>
  <conditionalFormatting sqref="E69 E72:E74 E77">
    <cfRule type="cellIs" dxfId="2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7A2C-1542-47ED-916C-555558D4F7EC}">
  <sheetPr>
    <pageSetUpPr fitToPage="1"/>
  </sheetPr>
  <dimension ref="A1:H194"/>
  <sheetViews>
    <sheetView topLeftCell="A33" zoomScale="115" zoomScaleNormal="115" zoomScaleSheetLayoutView="85" workbookViewId="0">
      <selection activeCell="J44" sqref="J44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7" customWidth="1"/>
    <col min="5" max="5" width="12.7109375" style="101" customWidth="1"/>
    <col min="6" max="6" width="17.7109375" style="104" customWidth="1"/>
    <col min="8" max="8" width="12.7109375" bestFit="1" customWidth="1"/>
  </cols>
  <sheetData>
    <row r="1" spans="1:6" ht="33.950000000000003" customHeight="1" thickTop="1" thickBot="1" x14ac:dyDescent="0.3">
      <c r="A1" s="284" t="s">
        <v>58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7" t="s">
        <v>59</v>
      </c>
      <c r="B3" s="288"/>
      <c r="C3" s="288"/>
      <c r="D3" s="288"/>
      <c r="E3" s="288"/>
      <c r="F3" s="289"/>
    </row>
    <row r="4" spans="1:6" ht="33.950000000000003" customHeight="1" thickTop="1" thickBot="1" x14ac:dyDescent="0.3">
      <c r="A4" s="290" t="s">
        <v>60</v>
      </c>
      <c r="B4" s="291"/>
      <c r="C4" s="291"/>
      <c r="D4" s="291"/>
      <c r="E4" s="291"/>
      <c r="F4" s="303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s="76" customFormat="1" ht="12" customHeight="1" thickTop="1" x14ac:dyDescent="0.2">
      <c r="A6" s="8"/>
      <c r="B6" s="9"/>
      <c r="C6" s="41"/>
      <c r="D6" s="35"/>
      <c r="E6" s="36"/>
      <c r="F6" s="37"/>
    </row>
    <row r="7" spans="1:6" s="76" customFormat="1" ht="12" customHeight="1" x14ac:dyDescent="0.2">
      <c r="A7" s="14">
        <v>8.1</v>
      </c>
      <c r="B7" s="9" t="s">
        <v>10</v>
      </c>
      <c r="C7" s="15"/>
      <c r="D7" s="15"/>
      <c r="E7" s="12"/>
      <c r="F7" s="13"/>
    </row>
    <row r="8" spans="1:6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s="76" customFormat="1" ht="24" x14ac:dyDescent="0.2">
      <c r="A9" s="16">
        <f>+A8+0.001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s="76" customFormat="1" ht="12" customHeight="1" x14ac:dyDescent="0.2">
      <c r="A10" s="16">
        <f>+A9+0.001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s="76" customFormat="1" ht="12" customHeight="1" x14ac:dyDescent="0.2">
      <c r="A11" s="16"/>
      <c r="B11" s="22"/>
      <c r="C11" s="15"/>
      <c r="D11" s="15"/>
      <c r="E11" s="12"/>
      <c r="F11" s="13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78" customFormat="1" ht="12" customHeight="1" thickBot="1" x14ac:dyDescent="0.25">
      <c r="A30" s="16"/>
      <c r="B30" s="22"/>
      <c r="C30" s="15"/>
      <c r="D30" s="77"/>
      <c r="E30" s="48"/>
      <c r="F30" s="21"/>
    </row>
    <row r="31" spans="1:6" s="76" customFormat="1" ht="27" customHeight="1" thickTop="1" thickBot="1" x14ac:dyDescent="0.25">
      <c r="A31" s="16"/>
      <c r="B31" s="79"/>
      <c r="C31" s="300" t="str">
        <f>B7</f>
        <v>TRAVAUX PRELIMINAIRES</v>
      </c>
      <c r="D31" s="301"/>
      <c r="E31" s="302"/>
      <c r="F31" s="33"/>
    </row>
    <row r="32" spans="1:6" s="1" customFormat="1" ht="16.5" thickTop="1" thickBot="1" x14ac:dyDescent="0.3">
      <c r="A32" s="8"/>
      <c r="B32" s="34"/>
      <c r="C32" s="10"/>
      <c r="D32" s="35"/>
      <c r="E32" s="36"/>
      <c r="F32" s="37"/>
    </row>
    <row r="33" spans="1:6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s="1" customFormat="1" ht="15.75" customHeight="1" x14ac:dyDescent="0.25">
      <c r="A34" s="8"/>
      <c r="B34" s="279"/>
      <c r="C34" s="10"/>
      <c r="D34" s="11"/>
      <c r="E34" s="12"/>
      <c r="F34" s="13"/>
    </row>
    <row r="35" spans="1:6" s="1" customFormat="1" x14ac:dyDescent="0.25">
      <c r="A35" s="8"/>
      <c r="B35" s="279"/>
      <c r="C35" s="10"/>
      <c r="D35" s="11"/>
      <c r="E35" s="12"/>
      <c r="F35" s="13"/>
    </row>
    <row r="36" spans="1:6" s="1" customFormat="1" ht="15" customHeight="1" x14ac:dyDescent="0.25">
      <c r="A36" s="8" t="s">
        <v>36</v>
      </c>
      <c r="B36" s="279"/>
      <c r="C36" s="10"/>
      <c r="D36" s="11"/>
      <c r="E36" s="12"/>
      <c r="F36" s="13"/>
    </row>
    <row r="37" spans="1:6" s="1" customFormat="1" ht="15.75" thickBot="1" x14ac:dyDescent="0.3">
      <c r="A37" s="8"/>
      <c r="B37" s="280"/>
      <c r="C37" s="10"/>
      <c r="D37" s="11"/>
      <c r="E37" s="12"/>
      <c r="F37" s="13"/>
    </row>
    <row r="38" spans="1:6" s="1" customFormat="1" ht="15.75" thickTop="1" x14ac:dyDescent="0.25">
      <c r="A38" s="8"/>
      <c r="B38" s="9"/>
      <c r="C38" s="10"/>
      <c r="D38" s="11"/>
      <c r="E38" s="23"/>
      <c r="F38" s="21"/>
    </row>
    <row r="39" spans="1:6" s="76" customFormat="1" ht="12" customHeight="1" x14ac:dyDescent="0.2">
      <c r="A39" s="14">
        <f>+A7+0.1</f>
        <v>8.1999999999999993</v>
      </c>
      <c r="B39" s="38" t="s">
        <v>37</v>
      </c>
      <c r="C39" s="10"/>
      <c r="D39" s="11"/>
      <c r="E39" s="23"/>
      <c r="F39" s="21"/>
    </row>
    <row r="40" spans="1:6" s="76" customFormat="1" ht="25.5" customHeight="1" x14ac:dyDescent="0.2">
      <c r="A40" s="16"/>
      <c r="B40" s="38" t="s">
        <v>38</v>
      </c>
      <c r="C40" s="10"/>
      <c r="D40" s="11"/>
      <c r="E40" s="23"/>
      <c r="F40" s="21"/>
    </row>
    <row r="41" spans="1:6" s="80" customFormat="1" ht="12" x14ac:dyDescent="0.2">
      <c r="A41" s="16"/>
      <c r="B41" s="9" t="s">
        <v>63</v>
      </c>
      <c r="C41" s="15" t="s">
        <v>6</v>
      </c>
      <c r="D41" s="11">
        <v>28</v>
      </c>
      <c r="E41" s="12"/>
      <c r="F41" s="21"/>
    </row>
    <row r="42" spans="1:6" s="80" customFormat="1" ht="12" x14ac:dyDescent="0.2">
      <c r="A42" s="16"/>
      <c r="B42" s="9" t="s">
        <v>64</v>
      </c>
      <c r="C42" s="15" t="s">
        <v>6</v>
      </c>
      <c r="D42" s="11">
        <v>39</v>
      </c>
      <c r="E42" s="12"/>
      <c r="F42" s="21"/>
    </row>
    <row r="43" spans="1:6" s="80" customFormat="1" ht="12.75" thickBot="1" x14ac:dyDescent="0.25">
      <c r="A43" s="16"/>
      <c r="B43" s="9"/>
      <c r="C43" s="30"/>
      <c r="D43" s="18"/>
      <c r="E43" s="81"/>
      <c r="F43" s="82"/>
    </row>
    <row r="44" spans="1:6" s="76" customFormat="1" ht="27" customHeight="1" thickTop="1" thickBot="1" x14ac:dyDescent="0.25">
      <c r="A44" s="14"/>
      <c r="B44" s="83"/>
      <c r="C44" s="300" t="str">
        <f>+B39</f>
        <v>DEPOSES</v>
      </c>
      <c r="D44" s="301"/>
      <c r="E44" s="302"/>
      <c r="F44" s="33"/>
    </row>
    <row r="45" spans="1:6" s="76" customFormat="1" ht="12" customHeight="1" thickTop="1" thickBot="1" x14ac:dyDescent="0.25">
      <c r="A45" s="95"/>
      <c r="B45" s="271"/>
      <c r="C45" s="272"/>
      <c r="D45" s="132"/>
      <c r="E45" s="231"/>
      <c r="F45" s="273"/>
    </row>
    <row r="46" spans="1:6" s="76" customFormat="1" ht="12" customHeight="1" thickTop="1" x14ac:dyDescent="0.2">
      <c r="A46" s="158">
        <f>A39+0.1</f>
        <v>8.2999999999999989</v>
      </c>
      <c r="B46" s="51" t="s">
        <v>40</v>
      </c>
      <c r="C46" s="52"/>
      <c r="D46" s="53"/>
      <c r="E46" s="54"/>
      <c r="F46" s="55"/>
    </row>
    <row r="47" spans="1:6" s="76" customFormat="1" ht="50.25" customHeight="1" x14ac:dyDescent="0.2">
      <c r="A47" s="16"/>
      <c r="B47" s="38" t="s">
        <v>65</v>
      </c>
      <c r="C47" s="10"/>
      <c r="D47" s="11"/>
      <c r="E47" s="23"/>
      <c r="F47" s="21"/>
    </row>
    <row r="48" spans="1:6" s="76" customFormat="1" ht="12" customHeight="1" x14ac:dyDescent="0.2">
      <c r="A48" s="16"/>
      <c r="B48" s="9" t="s">
        <v>63</v>
      </c>
      <c r="C48" s="15"/>
      <c r="D48" s="11"/>
      <c r="E48" s="23"/>
      <c r="F48" s="21"/>
    </row>
    <row r="49" spans="1:6" s="76" customFormat="1" ht="12" x14ac:dyDescent="0.2">
      <c r="A49" s="8"/>
      <c r="B49" s="22" t="s">
        <v>66</v>
      </c>
      <c r="C49" s="15" t="s">
        <v>6</v>
      </c>
      <c r="D49" s="11">
        <v>1</v>
      </c>
      <c r="E49" s="12"/>
      <c r="F49" s="21"/>
    </row>
    <row r="50" spans="1:6" s="76" customFormat="1" ht="12" x14ac:dyDescent="0.2">
      <c r="A50" s="8"/>
      <c r="B50" s="22" t="s">
        <v>67</v>
      </c>
      <c r="C50" s="15" t="s">
        <v>6</v>
      </c>
      <c r="D50" s="11">
        <v>1</v>
      </c>
      <c r="E50" s="12"/>
      <c r="F50" s="21"/>
    </row>
    <row r="51" spans="1:6" s="78" customFormat="1" ht="12" customHeight="1" x14ac:dyDescent="0.2">
      <c r="A51" s="16"/>
      <c r="B51" s="22" t="s">
        <v>36</v>
      </c>
      <c r="C51" s="15"/>
      <c r="D51" s="11"/>
      <c r="E51" s="23"/>
      <c r="F51" s="21"/>
    </row>
    <row r="52" spans="1:6" s="76" customFormat="1" ht="36" x14ac:dyDescent="0.2">
      <c r="A52" s="16"/>
      <c r="B52" s="38" t="s">
        <v>68</v>
      </c>
      <c r="C52" s="10"/>
      <c r="D52" s="11"/>
      <c r="E52" s="23"/>
      <c r="F52" s="21"/>
    </row>
    <row r="53" spans="1:6" s="76" customFormat="1" ht="12" customHeight="1" x14ac:dyDescent="0.2">
      <c r="A53" s="16"/>
      <c r="B53" s="9" t="s">
        <v>64</v>
      </c>
      <c r="C53" s="15"/>
      <c r="D53" s="11"/>
      <c r="E53" s="23"/>
      <c r="F53" s="21"/>
    </row>
    <row r="54" spans="1:6" s="76" customFormat="1" ht="12" customHeight="1" x14ac:dyDescent="0.2">
      <c r="A54" s="8"/>
      <c r="B54" s="22" t="s">
        <v>69</v>
      </c>
      <c r="C54" s="15" t="s">
        <v>6</v>
      </c>
      <c r="D54" s="11">
        <v>1</v>
      </c>
      <c r="E54" s="12"/>
      <c r="F54" s="21"/>
    </row>
    <row r="55" spans="1:6" s="76" customFormat="1" ht="12" customHeight="1" x14ac:dyDescent="0.2">
      <c r="A55" s="8"/>
      <c r="B55" s="22" t="s">
        <v>70</v>
      </c>
      <c r="C55" s="15" t="s">
        <v>6</v>
      </c>
      <c r="D55" s="11">
        <v>1</v>
      </c>
      <c r="E55" s="12"/>
      <c r="F55" s="21"/>
    </row>
    <row r="56" spans="1:6" s="76" customFormat="1" ht="12" customHeight="1" x14ac:dyDescent="0.2">
      <c r="A56" s="8"/>
      <c r="B56" s="22" t="s">
        <v>71</v>
      </c>
      <c r="C56" s="15" t="s">
        <v>6</v>
      </c>
      <c r="D56" s="11">
        <v>1</v>
      </c>
      <c r="E56" s="12"/>
      <c r="F56" s="21"/>
    </row>
    <row r="57" spans="1:6" s="76" customFormat="1" ht="12" customHeight="1" x14ac:dyDescent="0.2">
      <c r="A57" s="16"/>
      <c r="B57" s="22"/>
      <c r="C57" s="15"/>
      <c r="D57" s="11"/>
      <c r="E57" s="23"/>
      <c r="F57" s="21"/>
    </row>
    <row r="58" spans="1:6" s="76" customFormat="1" ht="48" x14ac:dyDescent="0.2">
      <c r="A58" s="16"/>
      <c r="B58" s="38" t="s">
        <v>72</v>
      </c>
      <c r="C58" s="10"/>
      <c r="D58" s="11"/>
      <c r="E58" s="23"/>
      <c r="F58" s="21"/>
    </row>
    <row r="59" spans="1:6" s="76" customFormat="1" ht="12" x14ac:dyDescent="0.2">
      <c r="A59" s="16"/>
      <c r="B59" s="9" t="s">
        <v>63</v>
      </c>
      <c r="C59" s="15"/>
      <c r="D59" s="11"/>
      <c r="E59" s="23"/>
      <c r="F59" s="21"/>
    </row>
    <row r="60" spans="1:6" s="76" customFormat="1" ht="12" x14ac:dyDescent="0.2">
      <c r="A60" s="8"/>
      <c r="B60" s="22" t="s">
        <v>73</v>
      </c>
      <c r="C60" s="15" t="s">
        <v>6</v>
      </c>
      <c r="D60" s="11">
        <v>1</v>
      </c>
      <c r="E60" s="12"/>
      <c r="F60" s="21"/>
    </row>
    <row r="61" spans="1:6" s="76" customFormat="1" ht="12" x14ac:dyDescent="0.2">
      <c r="A61" s="8"/>
      <c r="B61" s="22" t="s">
        <v>74</v>
      </c>
      <c r="C61" s="15" t="s">
        <v>6</v>
      </c>
      <c r="D61" s="11">
        <v>2</v>
      </c>
      <c r="E61" s="12"/>
      <c r="F61" s="13" t="s">
        <v>75</v>
      </c>
    </row>
    <row r="62" spans="1:6" s="76" customFormat="1" ht="12" x14ac:dyDescent="0.2">
      <c r="A62" s="8"/>
      <c r="B62" s="22" t="s">
        <v>76</v>
      </c>
      <c r="C62" s="15" t="s">
        <v>6</v>
      </c>
      <c r="D62" s="11">
        <v>1</v>
      </c>
      <c r="E62" s="12"/>
      <c r="F62" s="13" t="s">
        <v>75</v>
      </c>
    </row>
    <row r="63" spans="1:6" s="76" customFormat="1" ht="12" x14ac:dyDescent="0.2">
      <c r="A63" s="8"/>
      <c r="B63" s="22" t="s">
        <v>77</v>
      </c>
      <c r="C63" s="15" t="s">
        <v>6</v>
      </c>
      <c r="D63" s="11">
        <v>1</v>
      </c>
      <c r="E63" s="12"/>
      <c r="F63" s="13" t="s">
        <v>75</v>
      </c>
    </row>
    <row r="64" spans="1:6" s="76" customFormat="1" ht="12" x14ac:dyDescent="0.2">
      <c r="A64" s="8"/>
      <c r="B64" s="22" t="s">
        <v>78</v>
      </c>
      <c r="C64" s="15" t="s">
        <v>6</v>
      </c>
      <c r="D64" s="11">
        <v>1</v>
      </c>
      <c r="E64" s="12"/>
      <c r="F64" s="13" t="s">
        <v>75</v>
      </c>
    </row>
    <row r="65" spans="1:6" s="76" customFormat="1" ht="12" x14ac:dyDescent="0.2">
      <c r="A65" s="8"/>
      <c r="B65" s="22" t="s">
        <v>79</v>
      </c>
      <c r="C65" s="15" t="s">
        <v>6</v>
      </c>
      <c r="D65" s="11">
        <v>2</v>
      </c>
      <c r="E65" s="12"/>
      <c r="F65" s="13" t="s">
        <v>75</v>
      </c>
    </row>
    <row r="66" spans="1:6" s="76" customFormat="1" ht="12" x14ac:dyDescent="0.2">
      <c r="A66" s="8"/>
      <c r="B66" s="22" t="s">
        <v>80</v>
      </c>
      <c r="C66" s="15" t="s">
        <v>6</v>
      </c>
      <c r="D66" s="11">
        <v>1</v>
      </c>
      <c r="E66" s="12"/>
      <c r="F66" s="13" t="s">
        <v>75</v>
      </c>
    </row>
    <row r="67" spans="1:6" s="76" customFormat="1" ht="12" x14ac:dyDescent="0.2">
      <c r="A67" s="8"/>
      <c r="B67" s="22" t="s">
        <v>81</v>
      </c>
      <c r="C67" s="15" t="s">
        <v>6</v>
      </c>
      <c r="D67" s="11">
        <v>1</v>
      </c>
      <c r="E67" s="12"/>
      <c r="F67" s="13" t="s">
        <v>75</v>
      </c>
    </row>
    <row r="68" spans="1:6" s="76" customFormat="1" ht="12" x14ac:dyDescent="0.2">
      <c r="A68" s="8"/>
      <c r="B68" s="22" t="s">
        <v>82</v>
      </c>
      <c r="C68" s="15" t="s">
        <v>6</v>
      </c>
      <c r="D68" s="11">
        <v>2</v>
      </c>
      <c r="E68" s="12"/>
      <c r="F68" s="13" t="s">
        <v>75</v>
      </c>
    </row>
    <row r="69" spans="1:6" s="76" customFormat="1" ht="12" x14ac:dyDescent="0.2">
      <c r="A69" s="8"/>
      <c r="B69" s="22" t="s">
        <v>83</v>
      </c>
      <c r="C69" s="15" t="s">
        <v>6</v>
      </c>
      <c r="D69" s="11">
        <v>2</v>
      </c>
      <c r="E69" s="12"/>
      <c r="F69" s="13" t="s">
        <v>75</v>
      </c>
    </row>
    <row r="70" spans="1:6" s="76" customFormat="1" ht="12" x14ac:dyDescent="0.2">
      <c r="A70" s="8"/>
      <c r="B70" s="22" t="s">
        <v>84</v>
      </c>
      <c r="C70" s="15" t="s">
        <v>6</v>
      </c>
      <c r="D70" s="11">
        <v>1</v>
      </c>
      <c r="E70" s="12"/>
      <c r="F70" s="13" t="s">
        <v>75</v>
      </c>
    </row>
    <row r="71" spans="1:6" s="76" customFormat="1" ht="12" x14ac:dyDescent="0.2">
      <c r="A71" s="8"/>
      <c r="B71" s="22" t="s">
        <v>85</v>
      </c>
      <c r="C71" s="15" t="s">
        <v>6</v>
      </c>
      <c r="D71" s="11">
        <v>1</v>
      </c>
      <c r="E71" s="12"/>
      <c r="F71" s="13" t="s">
        <v>75</v>
      </c>
    </row>
    <row r="72" spans="1:6" s="76" customFormat="1" ht="12" x14ac:dyDescent="0.2">
      <c r="A72" s="8"/>
      <c r="B72" s="22" t="s">
        <v>86</v>
      </c>
      <c r="C72" s="15" t="s">
        <v>6</v>
      </c>
      <c r="D72" s="11">
        <v>1</v>
      </c>
      <c r="E72" s="12"/>
      <c r="F72" s="21"/>
    </row>
    <row r="73" spans="1:6" s="76" customFormat="1" ht="12" x14ac:dyDescent="0.2">
      <c r="A73" s="8"/>
      <c r="B73" s="22" t="s">
        <v>87</v>
      </c>
      <c r="C73" s="15" t="s">
        <v>6</v>
      </c>
      <c r="D73" s="11">
        <v>1</v>
      </c>
      <c r="E73" s="12"/>
      <c r="F73" s="21"/>
    </row>
    <row r="74" spans="1:6" s="76" customFormat="1" ht="12" x14ac:dyDescent="0.2">
      <c r="A74" s="8"/>
      <c r="B74" s="22" t="s">
        <v>73</v>
      </c>
      <c r="C74" s="15" t="s">
        <v>6</v>
      </c>
      <c r="D74" s="11">
        <v>1</v>
      </c>
      <c r="E74" s="12"/>
      <c r="F74" s="21"/>
    </row>
    <row r="75" spans="1:6" s="76" customFormat="1" ht="12" x14ac:dyDescent="0.2">
      <c r="A75" s="8"/>
      <c r="B75" s="22" t="s">
        <v>88</v>
      </c>
      <c r="C75" s="15" t="s">
        <v>6</v>
      </c>
      <c r="D75" s="11">
        <v>2</v>
      </c>
      <c r="E75" s="12"/>
      <c r="F75" s="21"/>
    </row>
    <row r="76" spans="1:6" s="76" customFormat="1" ht="12" x14ac:dyDescent="0.2">
      <c r="A76" s="16"/>
      <c r="B76" s="22" t="s">
        <v>89</v>
      </c>
      <c r="C76" s="15" t="s">
        <v>6</v>
      </c>
      <c r="D76" s="11">
        <v>1</v>
      </c>
      <c r="E76" s="12"/>
      <c r="F76" s="21"/>
    </row>
    <row r="77" spans="1:6" s="76" customFormat="1" ht="12" x14ac:dyDescent="0.2">
      <c r="A77" s="16"/>
      <c r="B77" s="22" t="s">
        <v>90</v>
      </c>
      <c r="C77" s="15" t="s">
        <v>6</v>
      </c>
      <c r="D77" s="11">
        <v>1</v>
      </c>
      <c r="E77" s="12"/>
      <c r="F77" s="21"/>
    </row>
    <row r="78" spans="1:6" s="76" customFormat="1" ht="12" x14ac:dyDescent="0.2">
      <c r="A78" s="16"/>
      <c r="B78" s="22" t="s">
        <v>91</v>
      </c>
      <c r="C78" s="15" t="s">
        <v>6</v>
      </c>
      <c r="D78" s="11">
        <v>1</v>
      </c>
      <c r="E78" s="12"/>
      <c r="F78" s="21"/>
    </row>
    <row r="79" spans="1:6" s="76" customFormat="1" ht="12" x14ac:dyDescent="0.2">
      <c r="A79" s="16"/>
      <c r="B79" s="22" t="s">
        <v>92</v>
      </c>
      <c r="C79" s="15" t="s">
        <v>6</v>
      </c>
      <c r="D79" s="11">
        <v>1</v>
      </c>
      <c r="E79" s="12"/>
      <c r="F79" s="21"/>
    </row>
    <row r="80" spans="1:6" s="76" customFormat="1" ht="12" x14ac:dyDescent="0.2">
      <c r="A80" s="16"/>
      <c r="B80" s="22" t="s">
        <v>93</v>
      </c>
      <c r="C80" s="15" t="s">
        <v>6</v>
      </c>
      <c r="D80" s="11">
        <v>1</v>
      </c>
      <c r="E80" s="12"/>
      <c r="F80" s="21"/>
    </row>
    <row r="81" spans="1:6" s="76" customFormat="1" ht="12" x14ac:dyDescent="0.2">
      <c r="A81" s="16"/>
      <c r="B81" s="22" t="s">
        <v>94</v>
      </c>
      <c r="C81" s="15" t="s">
        <v>6</v>
      </c>
      <c r="D81" s="11">
        <v>1</v>
      </c>
      <c r="E81" s="12"/>
      <c r="F81" s="21"/>
    </row>
    <row r="82" spans="1:6" s="76" customFormat="1" ht="12" x14ac:dyDescent="0.2">
      <c r="A82" s="16"/>
      <c r="B82" s="22" t="s">
        <v>95</v>
      </c>
      <c r="C82" s="15" t="s">
        <v>6</v>
      </c>
      <c r="D82" s="11">
        <v>1</v>
      </c>
      <c r="E82" s="12"/>
      <c r="F82" s="21"/>
    </row>
    <row r="83" spans="1:6" s="76" customFormat="1" ht="12" x14ac:dyDescent="0.2">
      <c r="A83" s="16"/>
      <c r="B83" s="22" t="s">
        <v>96</v>
      </c>
      <c r="C83" s="15" t="s">
        <v>6</v>
      </c>
      <c r="D83" s="11">
        <v>1</v>
      </c>
      <c r="E83" s="12"/>
      <c r="F83" s="21"/>
    </row>
    <row r="84" spans="1:6" s="76" customFormat="1" ht="12" x14ac:dyDescent="0.2">
      <c r="A84" s="16"/>
      <c r="B84" s="22" t="s">
        <v>97</v>
      </c>
      <c r="C84" s="15" t="s">
        <v>6</v>
      </c>
      <c r="D84" s="11">
        <v>1</v>
      </c>
      <c r="E84" s="12"/>
      <c r="F84" s="21"/>
    </row>
    <row r="85" spans="1:6" s="76" customFormat="1" ht="12" x14ac:dyDescent="0.2">
      <c r="A85" s="16"/>
      <c r="B85" s="22" t="s">
        <v>98</v>
      </c>
      <c r="C85" s="15" t="s">
        <v>6</v>
      </c>
      <c r="D85" s="11">
        <v>1</v>
      </c>
      <c r="E85" s="12"/>
      <c r="F85" s="21"/>
    </row>
    <row r="86" spans="1:6" s="76" customFormat="1" ht="12" x14ac:dyDescent="0.2">
      <c r="A86" s="16"/>
      <c r="B86" s="22" t="s">
        <v>99</v>
      </c>
      <c r="C86" s="15" t="s">
        <v>6</v>
      </c>
      <c r="D86" s="11">
        <v>1</v>
      </c>
      <c r="E86" s="12"/>
      <c r="F86" s="21"/>
    </row>
    <row r="87" spans="1:6" s="76" customFormat="1" ht="12" x14ac:dyDescent="0.2">
      <c r="A87" s="16"/>
      <c r="B87" s="9" t="s">
        <v>64</v>
      </c>
      <c r="C87" s="15"/>
      <c r="D87" s="11"/>
      <c r="E87" s="23"/>
      <c r="F87" s="21"/>
    </row>
    <row r="88" spans="1:6" s="76" customFormat="1" ht="12" x14ac:dyDescent="0.2">
      <c r="A88" s="16"/>
      <c r="B88" s="22" t="s">
        <v>100</v>
      </c>
      <c r="C88" s="15" t="s">
        <v>6</v>
      </c>
      <c r="D88" s="11">
        <v>1</v>
      </c>
      <c r="E88" s="12"/>
      <c r="F88" s="21"/>
    </row>
    <row r="89" spans="1:6" s="76" customFormat="1" ht="12" x14ac:dyDescent="0.2">
      <c r="A89" s="16"/>
      <c r="B89" s="22" t="s">
        <v>101</v>
      </c>
      <c r="C89" s="15" t="s">
        <v>6</v>
      </c>
      <c r="D89" s="11">
        <v>2</v>
      </c>
      <c r="E89" s="12"/>
      <c r="F89" s="21"/>
    </row>
    <row r="90" spans="1:6" s="76" customFormat="1" ht="12" x14ac:dyDescent="0.2">
      <c r="A90" s="16"/>
      <c r="B90" s="22" t="s">
        <v>71</v>
      </c>
      <c r="C90" s="15" t="s">
        <v>6</v>
      </c>
      <c r="D90" s="11">
        <v>3</v>
      </c>
      <c r="E90" s="12"/>
      <c r="F90" s="21"/>
    </row>
    <row r="91" spans="1:6" s="76" customFormat="1" ht="12" x14ac:dyDescent="0.2">
      <c r="A91" s="16"/>
      <c r="B91" s="22" t="s">
        <v>102</v>
      </c>
      <c r="C91" s="15" t="s">
        <v>6</v>
      </c>
      <c r="D91" s="11">
        <v>2</v>
      </c>
      <c r="E91" s="12"/>
      <c r="F91" s="21"/>
    </row>
    <row r="92" spans="1:6" s="76" customFormat="1" ht="12.75" thickBot="1" x14ac:dyDescent="0.25">
      <c r="A92" s="84"/>
      <c r="B92" s="85" t="s">
        <v>103</v>
      </c>
      <c r="C92" s="77" t="s">
        <v>6</v>
      </c>
      <c r="D92" s="47">
        <v>2</v>
      </c>
      <c r="E92" s="96"/>
      <c r="F92" s="49"/>
    </row>
    <row r="93" spans="1:6" s="76" customFormat="1" ht="12.75" thickTop="1" x14ac:dyDescent="0.2">
      <c r="A93" s="50"/>
      <c r="B93" s="92" t="s">
        <v>104</v>
      </c>
      <c r="C93" s="87" t="s">
        <v>6</v>
      </c>
      <c r="D93" s="53">
        <v>1</v>
      </c>
      <c r="E93" s="99"/>
      <c r="F93" s="55"/>
    </row>
    <row r="94" spans="1:6" s="76" customFormat="1" ht="12" x14ac:dyDescent="0.2">
      <c r="A94" s="16"/>
      <c r="B94" s="22" t="s">
        <v>105</v>
      </c>
      <c r="C94" s="15" t="s">
        <v>6</v>
      </c>
      <c r="D94" s="11">
        <v>2</v>
      </c>
      <c r="E94" s="12"/>
      <c r="F94" s="21"/>
    </row>
    <row r="95" spans="1:6" s="76" customFormat="1" ht="12" x14ac:dyDescent="0.2">
      <c r="A95" s="16"/>
      <c r="B95" s="22" t="s">
        <v>106</v>
      </c>
      <c r="C95" s="15" t="s">
        <v>6</v>
      </c>
      <c r="D95" s="11">
        <v>1</v>
      </c>
      <c r="E95" s="12"/>
      <c r="F95" s="21"/>
    </row>
    <row r="96" spans="1:6" s="76" customFormat="1" ht="12" x14ac:dyDescent="0.2">
      <c r="A96" s="16"/>
      <c r="B96" s="22" t="s">
        <v>107</v>
      </c>
      <c r="C96" s="15" t="s">
        <v>6</v>
      </c>
      <c r="D96" s="11">
        <v>2</v>
      </c>
      <c r="E96" s="12"/>
      <c r="F96" s="21"/>
    </row>
    <row r="97" spans="1:6" s="76" customFormat="1" ht="12" x14ac:dyDescent="0.2">
      <c r="A97" s="16"/>
      <c r="B97" s="22" t="s">
        <v>108</v>
      </c>
      <c r="C97" s="15" t="s">
        <v>6</v>
      </c>
      <c r="D97" s="11">
        <v>1</v>
      </c>
      <c r="E97" s="12"/>
      <c r="F97" s="21"/>
    </row>
    <row r="98" spans="1:6" s="76" customFormat="1" ht="12" x14ac:dyDescent="0.2">
      <c r="A98" s="16"/>
      <c r="B98" s="22" t="s">
        <v>109</v>
      </c>
      <c r="C98" s="15" t="s">
        <v>6</v>
      </c>
      <c r="D98" s="11">
        <v>1</v>
      </c>
      <c r="E98" s="12"/>
      <c r="F98" s="21"/>
    </row>
    <row r="99" spans="1:6" s="76" customFormat="1" ht="12" x14ac:dyDescent="0.2">
      <c r="A99" s="16"/>
      <c r="B99" s="22" t="s">
        <v>110</v>
      </c>
      <c r="C99" s="15" t="s">
        <v>6</v>
      </c>
      <c r="D99" s="11">
        <v>1</v>
      </c>
      <c r="E99" s="12"/>
      <c r="F99" s="21"/>
    </row>
    <row r="100" spans="1:6" s="76" customFormat="1" ht="12" x14ac:dyDescent="0.2">
      <c r="A100" s="16"/>
      <c r="B100" s="22" t="s">
        <v>111</v>
      </c>
      <c r="C100" s="15" t="s">
        <v>6</v>
      </c>
      <c r="D100" s="11">
        <v>2</v>
      </c>
      <c r="E100" s="12"/>
      <c r="F100" s="21"/>
    </row>
    <row r="101" spans="1:6" s="76" customFormat="1" ht="12" x14ac:dyDescent="0.2">
      <c r="A101" s="16"/>
      <c r="B101" s="22" t="s">
        <v>112</v>
      </c>
      <c r="C101" s="15" t="s">
        <v>6</v>
      </c>
      <c r="D101" s="11">
        <v>2</v>
      </c>
      <c r="E101" s="12"/>
      <c r="F101" s="21"/>
    </row>
    <row r="102" spans="1:6" s="76" customFormat="1" ht="12" x14ac:dyDescent="0.2">
      <c r="A102" s="16"/>
      <c r="B102" s="22" t="s">
        <v>113</v>
      </c>
      <c r="C102" s="15" t="s">
        <v>6</v>
      </c>
      <c r="D102" s="11">
        <v>2</v>
      </c>
      <c r="E102" s="12"/>
      <c r="F102" s="21"/>
    </row>
    <row r="103" spans="1:6" s="78" customFormat="1" ht="12" x14ac:dyDescent="0.2">
      <c r="A103" s="8"/>
      <c r="B103" s="22" t="s">
        <v>114</v>
      </c>
      <c r="C103" s="15" t="s">
        <v>6</v>
      </c>
      <c r="D103" s="11">
        <v>1</v>
      </c>
      <c r="E103" s="12"/>
      <c r="F103" s="21"/>
    </row>
    <row r="104" spans="1:6" s="76" customFormat="1" ht="12" x14ac:dyDescent="0.2">
      <c r="A104" s="16"/>
      <c r="B104" s="22" t="s">
        <v>115</v>
      </c>
      <c r="C104" s="15" t="s">
        <v>6</v>
      </c>
      <c r="D104" s="11">
        <v>1</v>
      </c>
      <c r="E104" s="12"/>
      <c r="F104" s="21"/>
    </row>
    <row r="105" spans="1:6" s="76" customFormat="1" ht="12" x14ac:dyDescent="0.2">
      <c r="A105" s="16"/>
      <c r="B105" s="22" t="s">
        <v>116</v>
      </c>
      <c r="C105" s="15" t="s">
        <v>6</v>
      </c>
      <c r="D105" s="11">
        <v>1</v>
      </c>
      <c r="E105" s="12"/>
      <c r="F105" s="21"/>
    </row>
    <row r="106" spans="1:6" s="76" customFormat="1" ht="12" x14ac:dyDescent="0.2">
      <c r="A106" s="16"/>
      <c r="B106" s="22" t="s">
        <v>117</v>
      </c>
      <c r="C106" s="15" t="s">
        <v>6</v>
      </c>
      <c r="D106" s="11">
        <v>4</v>
      </c>
      <c r="E106" s="12"/>
      <c r="F106" s="21"/>
    </row>
    <row r="107" spans="1:6" s="76" customFormat="1" ht="12" x14ac:dyDescent="0.2">
      <c r="A107" s="16"/>
      <c r="B107" s="22" t="s">
        <v>118</v>
      </c>
      <c r="C107" s="15" t="s">
        <v>6</v>
      </c>
      <c r="D107" s="11">
        <v>1</v>
      </c>
      <c r="E107" s="12"/>
      <c r="F107" s="21"/>
    </row>
    <row r="108" spans="1:6" s="76" customFormat="1" ht="12" x14ac:dyDescent="0.2">
      <c r="A108" s="16"/>
      <c r="B108" s="22" t="s">
        <v>119</v>
      </c>
      <c r="C108" s="15" t="s">
        <v>6</v>
      </c>
      <c r="D108" s="11">
        <v>1</v>
      </c>
      <c r="E108" s="12"/>
      <c r="F108" s="21"/>
    </row>
    <row r="109" spans="1:6" s="76" customFormat="1" ht="12" x14ac:dyDescent="0.2">
      <c r="A109" s="16"/>
      <c r="B109" s="22"/>
      <c r="C109" s="15"/>
      <c r="D109" s="11"/>
      <c r="E109" s="23"/>
      <c r="F109" s="21"/>
    </row>
    <row r="110" spans="1:6" s="76" customFormat="1" ht="24" x14ac:dyDescent="0.2">
      <c r="A110" s="16"/>
      <c r="B110" s="38" t="s">
        <v>120</v>
      </c>
      <c r="C110" s="10"/>
      <c r="D110" s="11"/>
      <c r="E110" s="23"/>
      <c r="F110" s="21"/>
    </row>
    <row r="111" spans="1:6" s="76" customFormat="1" ht="12" x14ac:dyDescent="0.2">
      <c r="A111" s="16"/>
      <c r="B111" s="9" t="s">
        <v>63</v>
      </c>
      <c r="C111" s="15"/>
      <c r="D111" s="11"/>
      <c r="E111" s="23"/>
      <c r="F111" s="21"/>
    </row>
    <row r="112" spans="1:6" s="76" customFormat="1" ht="12" x14ac:dyDescent="0.2">
      <c r="A112" s="16"/>
      <c r="B112" s="22" t="s">
        <v>98</v>
      </c>
      <c r="C112" s="15" t="s">
        <v>6</v>
      </c>
      <c r="D112" s="11">
        <v>2</v>
      </c>
      <c r="E112" s="12"/>
      <c r="F112" s="21"/>
    </row>
    <row r="113" spans="1:6" s="76" customFormat="1" ht="12" x14ac:dyDescent="0.2">
      <c r="A113" s="16"/>
      <c r="B113" s="22" t="s">
        <v>99</v>
      </c>
      <c r="C113" s="15" t="s">
        <v>6</v>
      </c>
      <c r="D113" s="11">
        <v>2</v>
      </c>
      <c r="E113" s="12"/>
      <c r="F113" s="21"/>
    </row>
    <row r="114" spans="1:6" s="76" customFormat="1" ht="12" x14ac:dyDescent="0.2">
      <c r="A114" s="16"/>
      <c r="B114" s="22"/>
      <c r="C114" s="15"/>
      <c r="D114" s="86"/>
      <c r="E114" s="23"/>
      <c r="F114" s="21"/>
    </row>
    <row r="115" spans="1:6" s="76" customFormat="1" ht="36" x14ac:dyDescent="0.2">
      <c r="A115" s="16"/>
      <c r="B115" s="38" t="s">
        <v>121</v>
      </c>
      <c r="C115" s="10"/>
      <c r="D115" s="11"/>
      <c r="E115" s="23"/>
      <c r="F115" s="21"/>
    </row>
    <row r="116" spans="1:6" s="76" customFormat="1" ht="12" x14ac:dyDescent="0.2">
      <c r="A116" s="16"/>
      <c r="B116" s="9" t="s">
        <v>64</v>
      </c>
      <c r="C116" s="15"/>
      <c r="D116" s="11"/>
      <c r="E116" s="23"/>
      <c r="F116" s="21"/>
    </row>
    <row r="117" spans="1:6" s="76" customFormat="1" ht="12" x14ac:dyDescent="0.2">
      <c r="A117" s="16"/>
      <c r="B117" s="22" t="s">
        <v>122</v>
      </c>
      <c r="C117" s="15" t="s">
        <v>6</v>
      </c>
      <c r="D117" s="11">
        <v>1</v>
      </c>
      <c r="E117" s="12"/>
      <c r="F117" s="21"/>
    </row>
    <row r="118" spans="1:6" s="76" customFormat="1" ht="12" x14ac:dyDescent="0.2">
      <c r="A118" s="16"/>
      <c r="B118" s="22"/>
      <c r="C118" s="15"/>
      <c r="D118" s="11"/>
      <c r="E118" s="23"/>
      <c r="F118" s="21"/>
    </row>
    <row r="119" spans="1:6" s="76" customFormat="1" ht="24" x14ac:dyDescent="0.2">
      <c r="A119" s="16"/>
      <c r="B119" s="38" t="s">
        <v>50</v>
      </c>
      <c r="C119" s="15"/>
      <c r="D119" s="11"/>
      <c r="E119" s="23"/>
      <c r="F119" s="21"/>
    </row>
    <row r="120" spans="1:6" s="76" customFormat="1" ht="12" x14ac:dyDescent="0.2">
      <c r="A120" s="16"/>
      <c r="B120" s="9" t="s">
        <v>63</v>
      </c>
      <c r="C120" s="15"/>
      <c r="D120" s="11"/>
      <c r="E120" s="23"/>
      <c r="F120" s="21"/>
    </row>
    <row r="121" spans="1:6" s="76" customFormat="1" ht="12" x14ac:dyDescent="0.2">
      <c r="A121" s="16"/>
      <c r="B121" s="22" t="s">
        <v>123</v>
      </c>
      <c r="C121" s="15" t="s">
        <v>6</v>
      </c>
      <c r="D121" s="11">
        <v>2</v>
      </c>
      <c r="E121" s="12"/>
      <c r="F121" s="21"/>
    </row>
    <row r="122" spans="1:6" s="76" customFormat="1" ht="12" customHeight="1" x14ac:dyDescent="0.2">
      <c r="A122" s="16"/>
      <c r="B122" s="22" t="s">
        <v>98</v>
      </c>
      <c r="C122" s="15" t="s">
        <v>6</v>
      </c>
      <c r="D122" s="11">
        <v>1</v>
      </c>
      <c r="E122" s="12"/>
      <c r="F122" s="21"/>
    </row>
    <row r="123" spans="1:6" s="76" customFormat="1" ht="12" customHeight="1" x14ac:dyDescent="0.2">
      <c r="A123" s="16"/>
      <c r="B123" s="22" t="s">
        <v>99</v>
      </c>
      <c r="C123" s="15" t="s">
        <v>6</v>
      </c>
      <c r="D123" s="11">
        <v>1</v>
      </c>
      <c r="E123" s="12"/>
      <c r="F123" s="21"/>
    </row>
    <row r="124" spans="1:6" s="76" customFormat="1" ht="12" customHeight="1" x14ac:dyDescent="0.2">
      <c r="A124" s="16"/>
      <c r="B124" s="22"/>
      <c r="C124" s="15"/>
      <c r="D124" s="11"/>
      <c r="E124" s="23"/>
      <c r="F124" s="21"/>
    </row>
    <row r="125" spans="1:6" s="76" customFormat="1" ht="36.75" customHeight="1" x14ac:dyDescent="0.2">
      <c r="A125" s="16"/>
      <c r="B125" s="38" t="s">
        <v>124</v>
      </c>
      <c r="C125" s="15"/>
      <c r="D125" s="11"/>
      <c r="E125" s="23"/>
      <c r="F125" s="21"/>
    </row>
    <row r="126" spans="1:6" s="76" customFormat="1" ht="12" x14ac:dyDescent="0.2">
      <c r="A126" s="16"/>
      <c r="B126" s="9" t="s">
        <v>64</v>
      </c>
      <c r="C126" s="15"/>
      <c r="D126" s="11"/>
      <c r="E126" s="23"/>
      <c r="F126" s="21"/>
    </row>
    <row r="127" spans="1:6" s="76" customFormat="1" ht="12" customHeight="1" x14ac:dyDescent="0.2">
      <c r="A127" s="16"/>
      <c r="B127" s="22" t="s">
        <v>125</v>
      </c>
      <c r="C127" s="15" t="s">
        <v>6</v>
      </c>
      <c r="D127" s="11">
        <v>1</v>
      </c>
      <c r="E127" s="12"/>
      <c r="F127" s="21"/>
    </row>
    <row r="128" spans="1:6" s="76" customFormat="1" ht="12" customHeight="1" x14ac:dyDescent="0.2">
      <c r="A128" s="16"/>
      <c r="B128" s="22"/>
      <c r="C128" s="15"/>
      <c r="D128" s="11"/>
      <c r="E128" s="23"/>
      <c r="F128" s="21"/>
    </row>
    <row r="129" spans="1:8" s="76" customFormat="1" ht="36" x14ac:dyDescent="0.2">
      <c r="A129" s="16"/>
      <c r="B129" s="38" t="s">
        <v>126</v>
      </c>
      <c r="C129" s="10"/>
      <c r="D129" s="11"/>
      <c r="E129" s="23"/>
      <c r="F129" s="21"/>
    </row>
    <row r="130" spans="1:8" s="76" customFormat="1" ht="12" customHeight="1" x14ac:dyDescent="0.2">
      <c r="A130" s="16"/>
      <c r="B130" s="9" t="s">
        <v>63</v>
      </c>
      <c r="C130" s="15"/>
      <c r="D130" s="11"/>
      <c r="E130" s="23"/>
      <c r="F130" s="21"/>
    </row>
    <row r="131" spans="1:8" s="76" customFormat="1" ht="12" customHeight="1" thickBot="1" x14ac:dyDescent="0.25">
      <c r="A131" s="84"/>
      <c r="B131" s="85" t="s">
        <v>127</v>
      </c>
      <c r="C131" s="77" t="s">
        <v>6</v>
      </c>
      <c r="D131" s="47">
        <v>1</v>
      </c>
      <c r="E131" s="96"/>
      <c r="F131" s="49"/>
      <c r="H131" s="76" t="s">
        <v>36</v>
      </c>
    </row>
    <row r="132" spans="1:8" s="76" customFormat="1" ht="12" customHeight="1" thickTop="1" x14ac:dyDescent="0.2">
      <c r="A132" s="50"/>
      <c r="B132" s="92" t="s">
        <v>36</v>
      </c>
      <c r="C132" s="87"/>
      <c r="D132" s="53"/>
      <c r="E132" s="54"/>
      <c r="F132" s="55"/>
    </row>
    <row r="133" spans="1:8" s="88" customFormat="1" ht="24" x14ac:dyDescent="0.2">
      <c r="A133" s="16"/>
      <c r="B133" s="38" t="s">
        <v>52</v>
      </c>
      <c r="C133" s="10"/>
      <c r="D133" s="11"/>
      <c r="E133" s="23"/>
      <c r="F133" s="21"/>
    </row>
    <row r="134" spans="1:8" s="88" customFormat="1" ht="12" customHeight="1" x14ac:dyDescent="0.2">
      <c r="A134" s="16"/>
      <c r="B134" s="9" t="s">
        <v>128</v>
      </c>
      <c r="C134" s="15" t="s">
        <v>53</v>
      </c>
      <c r="D134" s="11">
        <v>1</v>
      </c>
      <c r="E134" s="12"/>
      <c r="F134" s="21"/>
    </row>
    <row r="135" spans="1:8" s="88" customFormat="1" ht="12" customHeight="1" x14ac:dyDescent="0.2">
      <c r="A135" s="16"/>
      <c r="B135" s="9" t="s">
        <v>64</v>
      </c>
      <c r="C135" s="15" t="s">
        <v>53</v>
      </c>
      <c r="D135" s="11">
        <v>1</v>
      </c>
      <c r="E135" s="12"/>
      <c r="F135" s="21"/>
    </row>
    <row r="136" spans="1:8" s="88" customFormat="1" ht="12" customHeight="1" thickBot="1" x14ac:dyDescent="0.25">
      <c r="A136" s="16"/>
      <c r="B136" s="22"/>
      <c r="C136" s="26"/>
      <c r="D136" s="89"/>
      <c r="E136" s="90"/>
      <c r="F136" s="59"/>
    </row>
    <row r="137" spans="1:8" s="88" customFormat="1" ht="27" customHeight="1" thickTop="1" thickBot="1" x14ac:dyDescent="0.25">
      <c r="A137" s="16"/>
      <c r="B137" s="60"/>
      <c r="C137" s="300" t="str">
        <f>+B46</f>
        <v>MENUISERIE BOIS</v>
      </c>
      <c r="D137" s="301"/>
      <c r="E137" s="302"/>
      <c r="F137" s="91"/>
    </row>
    <row r="138" spans="1:8" s="88" customFormat="1" ht="12" customHeight="1" thickTop="1" x14ac:dyDescent="0.2">
      <c r="A138" s="16"/>
      <c r="B138" s="60"/>
      <c r="C138" s="52"/>
      <c r="D138" s="53"/>
      <c r="E138" s="54"/>
      <c r="F138" s="43"/>
    </row>
    <row r="139" spans="1:8" s="78" customFormat="1" ht="12" customHeight="1" x14ac:dyDescent="0.2">
      <c r="A139" s="14">
        <f>A46+0.1</f>
        <v>8.3999999999999986</v>
      </c>
      <c r="B139" s="38" t="s">
        <v>129</v>
      </c>
      <c r="C139" s="15"/>
      <c r="D139" s="11"/>
      <c r="E139" s="23"/>
      <c r="F139" s="21"/>
    </row>
    <row r="140" spans="1:8" s="78" customFormat="1" ht="15" customHeight="1" x14ac:dyDescent="0.2">
      <c r="A140" s="16"/>
      <c r="B140" s="38" t="s">
        <v>130</v>
      </c>
      <c r="C140" s="15"/>
      <c r="D140" s="18"/>
      <c r="E140" s="81"/>
      <c r="F140" s="21"/>
    </row>
    <row r="141" spans="1:8" s="76" customFormat="1" ht="12" x14ac:dyDescent="0.2">
      <c r="A141" s="16"/>
      <c r="B141" s="9" t="s">
        <v>64</v>
      </c>
      <c r="C141" s="15"/>
      <c r="D141" s="11"/>
      <c r="E141" s="23"/>
      <c r="F141" s="21"/>
    </row>
    <row r="142" spans="1:8" s="78" customFormat="1" ht="12" x14ac:dyDescent="0.2">
      <c r="A142" s="8"/>
      <c r="B142" s="22" t="s">
        <v>100</v>
      </c>
      <c r="C142" s="15" t="s">
        <v>6</v>
      </c>
      <c r="D142" s="11">
        <v>6</v>
      </c>
      <c r="E142" s="12"/>
      <c r="F142" s="21"/>
    </row>
    <row r="143" spans="1:8" s="78" customFormat="1" ht="12" x14ac:dyDescent="0.2">
      <c r="A143" s="8"/>
      <c r="B143" s="22" t="s">
        <v>101</v>
      </c>
      <c r="C143" s="15" t="s">
        <v>6</v>
      </c>
      <c r="D143" s="11">
        <v>6</v>
      </c>
      <c r="E143" s="12"/>
      <c r="F143" s="21"/>
    </row>
    <row r="144" spans="1:8" s="78" customFormat="1" ht="12" x14ac:dyDescent="0.2">
      <c r="A144" s="8"/>
      <c r="B144" s="22" t="s">
        <v>115</v>
      </c>
      <c r="C144" s="15" t="s">
        <v>6</v>
      </c>
      <c r="D144" s="11">
        <v>3</v>
      </c>
      <c r="E144" s="12"/>
      <c r="F144" s="21"/>
    </row>
    <row r="145" spans="1:6" s="78" customFormat="1" ht="12" x14ac:dyDescent="0.2">
      <c r="A145" s="8"/>
      <c r="B145" s="22" t="s">
        <v>111</v>
      </c>
      <c r="C145" s="15" t="s">
        <v>6</v>
      </c>
      <c r="D145" s="11">
        <v>3</v>
      </c>
      <c r="E145" s="12"/>
      <c r="F145" s="21"/>
    </row>
    <row r="146" spans="1:6" s="78" customFormat="1" ht="12" x14ac:dyDescent="0.2">
      <c r="A146" s="8"/>
      <c r="B146" s="22" t="s">
        <v>112</v>
      </c>
      <c r="C146" s="15" t="s">
        <v>6</v>
      </c>
      <c r="D146" s="11">
        <v>3</v>
      </c>
      <c r="E146" s="12"/>
      <c r="F146" s="21"/>
    </row>
    <row r="147" spans="1:6" s="78" customFormat="1" ht="12" x14ac:dyDescent="0.2">
      <c r="A147" s="16"/>
      <c r="B147" s="22" t="s">
        <v>113</v>
      </c>
      <c r="C147" s="15" t="s">
        <v>6</v>
      </c>
      <c r="D147" s="11">
        <v>6</v>
      </c>
      <c r="E147" s="12"/>
      <c r="F147" s="21"/>
    </row>
    <row r="148" spans="1:6" s="78" customFormat="1" ht="12" x14ac:dyDescent="0.2">
      <c r="A148" s="8"/>
      <c r="B148" s="22" t="s">
        <v>114</v>
      </c>
      <c r="C148" s="15" t="s">
        <v>6</v>
      </c>
      <c r="D148" s="11">
        <v>6</v>
      </c>
      <c r="E148" s="12"/>
      <c r="F148" s="21"/>
    </row>
    <row r="149" spans="1:6" s="78" customFormat="1" ht="12.75" thickBot="1" x14ac:dyDescent="0.25">
      <c r="A149" s="8"/>
      <c r="B149" s="22"/>
      <c r="C149" s="77"/>
      <c r="D149" s="47"/>
      <c r="E149" s="48"/>
      <c r="F149" s="49"/>
    </row>
    <row r="150" spans="1:6" s="78" customFormat="1" ht="27" customHeight="1" thickTop="1" thickBot="1" x14ac:dyDescent="0.25">
      <c r="A150" s="8"/>
      <c r="B150" s="79" t="s">
        <v>36</v>
      </c>
      <c r="C150" s="300" t="str">
        <f>+B139</f>
        <v>RIDEAUX</v>
      </c>
      <c r="D150" s="301"/>
      <c r="E150" s="302"/>
      <c r="F150" s="33"/>
    </row>
    <row r="151" spans="1:6" s="78" customFormat="1" ht="12.75" thickTop="1" x14ac:dyDescent="0.2">
      <c r="A151" s="8"/>
      <c r="B151" s="92"/>
      <c r="C151" s="93"/>
      <c r="D151" s="93"/>
      <c r="E151" s="93"/>
      <c r="F151" s="94"/>
    </row>
    <row r="152" spans="1:6" s="78" customFormat="1" ht="12" x14ac:dyDescent="0.2">
      <c r="A152" s="14">
        <f>A139+0.1</f>
        <v>8.4999999999999982</v>
      </c>
      <c r="B152" s="38" t="s">
        <v>131</v>
      </c>
      <c r="C152" s="15"/>
      <c r="D152" s="11"/>
      <c r="E152" s="23"/>
      <c r="F152" s="21"/>
    </row>
    <row r="153" spans="1:6" s="78" customFormat="1" ht="24" x14ac:dyDescent="0.2">
      <c r="A153" s="8"/>
      <c r="B153" s="38" t="s">
        <v>132</v>
      </c>
      <c r="C153" s="15"/>
      <c r="D153" s="11"/>
      <c r="E153" s="23"/>
      <c r="F153" s="21"/>
    </row>
    <row r="154" spans="1:6" s="76" customFormat="1" ht="12" customHeight="1" x14ac:dyDescent="0.2">
      <c r="A154" s="16"/>
      <c r="B154" s="9" t="s">
        <v>63</v>
      </c>
      <c r="C154" s="15"/>
      <c r="D154" s="11"/>
      <c r="E154" s="23"/>
      <c r="F154" s="21"/>
    </row>
    <row r="155" spans="1:6" s="78" customFormat="1" ht="12" x14ac:dyDescent="0.2">
      <c r="A155" s="8"/>
      <c r="B155" s="22" t="s">
        <v>74</v>
      </c>
      <c r="C155" s="15" t="s">
        <v>6</v>
      </c>
      <c r="D155" s="11">
        <v>3</v>
      </c>
      <c r="E155" s="12"/>
      <c r="F155" s="21"/>
    </row>
    <row r="156" spans="1:6" s="78" customFormat="1" ht="12" x14ac:dyDescent="0.2">
      <c r="A156" s="8"/>
      <c r="B156" s="22" t="s">
        <v>76</v>
      </c>
      <c r="C156" s="15" t="s">
        <v>6</v>
      </c>
      <c r="D156" s="18">
        <v>3</v>
      </c>
      <c r="E156" s="12"/>
      <c r="F156" s="21"/>
    </row>
    <row r="157" spans="1:6" s="78" customFormat="1" ht="12" x14ac:dyDescent="0.2">
      <c r="A157" s="8"/>
      <c r="B157" s="22" t="s">
        <v>77</v>
      </c>
      <c r="C157" s="15" t="s">
        <v>6</v>
      </c>
      <c r="D157" s="18">
        <v>3</v>
      </c>
      <c r="E157" s="12"/>
      <c r="F157" s="21"/>
    </row>
    <row r="158" spans="1:6" s="78" customFormat="1" ht="12" x14ac:dyDescent="0.2">
      <c r="A158" s="8"/>
      <c r="B158" s="22" t="s">
        <v>78</v>
      </c>
      <c r="C158" s="15" t="s">
        <v>6</v>
      </c>
      <c r="D158" s="18">
        <v>3</v>
      </c>
      <c r="E158" s="12"/>
      <c r="F158" s="21"/>
    </row>
    <row r="159" spans="1:6" s="78" customFormat="1" ht="12" x14ac:dyDescent="0.2">
      <c r="A159" s="8"/>
      <c r="B159" s="22" t="s">
        <v>79</v>
      </c>
      <c r="C159" s="15" t="s">
        <v>6</v>
      </c>
      <c r="D159" s="18">
        <v>3</v>
      </c>
      <c r="E159" s="12"/>
      <c r="F159" s="21"/>
    </row>
    <row r="160" spans="1:6" s="78" customFormat="1" ht="12" x14ac:dyDescent="0.2">
      <c r="A160" s="8"/>
      <c r="B160" s="22" t="s">
        <v>80</v>
      </c>
      <c r="C160" s="15" t="s">
        <v>6</v>
      </c>
      <c r="D160" s="18">
        <v>3</v>
      </c>
      <c r="E160" s="12"/>
      <c r="F160" s="21"/>
    </row>
    <row r="161" spans="1:6" s="78" customFormat="1" ht="12" x14ac:dyDescent="0.2">
      <c r="A161" s="8"/>
      <c r="B161" s="22" t="s">
        <v>81</v>
      </c>
      <c r="C161" s="15" t="s">
        <v>6</v>
      </c>
      <c r="D161" s="18">
        <v>1</v>
      </c>
      <c r="E161" s="12"/>
      <c r="F161" s="21"/>
    </row>
    <row r="162" spans="1:6" s="78" customFormat="1" ht="12.75" thickBot="1" x14ac:dyDescent="0.25">
      <c r="A162" s="95"/>
      <c r="B162" s="85" t="s">
        <v>82</v>
      </c>
      <c r="C162" s="77" t="s">
        <v>6</v>
      </c>
      <c r="D162" s="47">
        <v>2</v>
      </c>
      <c r="E162" s="96"/>
      <c r="F162" s="49"/>
    </row>
    <row r="163" spans="1:6" s="78" customFormat="1" ht="12.75" thickTop="1" x14ac:dyDescent="0.2">
      <c r="A163" s="97"/>
      <c r="B163" s="92" t="s">
        <v>83</v>
      </c>
      <c r="C163" s="87" t="s">
        <v>6</v>
      </c>
      <c r="D163" s="98">
        <v>2</v>
      </c>
      <c r="E163" s="99"/>
      <c r="F163" s="55"/>
    </row>
    <row r="164" spans="1:6" s="78" customFormat="1" ht="12" x14ac:dyDescent="0.2">
      <c r="A164" s="8"/>
      <c r="B164" s="22" t="s">
        <v>84</v>
      </c>
      <c r="C164" s="15" t="s">
        <v>6</v>
      </c>
      <c r="D164" s="18">
        <v>6</v>
      </c>
      <c r="E164" s="12"/>
      <c r="F164" s="21"/>
    </row>
    <row r="165" spans="1:6" s="78" customFormat="1" ht="12" x14ac:dyDescent="0.2">
      <c r="A165" s="8"/>
      <c r="B165" s="22" t="s">
        <v>85</v>
      </c>
      <c r="C165" s="15" t="s">
        <v>6</v>
      </c>
      <c r="D165" s="18">
        <v>3</v>
      </c>
      <c r="E165" s="12"/>
      <c r="F165" s="21"/>
    </row>
    <row r="166" spans="1:6" s="78" customFormat="1" ht="12" x14ac:dyDescent="0.2">
      <c r="A166" s="8"/>
      <c r="B166" s="22" t="s">
        <v>73</v>
      </c>
      <c r="C166" s="15" t="s">
        <v>6</v>
      </c>
      <c r="D166" s="18">
        <v>3</v>
      </c>
      <c r="E166" s="12"/>
      <c r="F166" s="21"/>
    </row>
    <row r="167" spans="1:6" s="76" customFormat="1" ht="12" customHeight="1" x14ac:dyDescent="0.2">
      <c r="A167" s="16"/>
      <c r="B167" s="9" t="s">
        <v>64</v>
      </c>
      <c r="C167" s="15"/>
      <c r="D167" s="11"/>
      <c r="E167" s="23"/>
      <c r="F167" s="21"/>
    </row>
    <row r="168" spans="1:6" s="78" customFormat="1" ht="12" x14ac:dyDescent="0.2">
      <c r="A168" s="8"/>
      <c r="B168" s="22" t="s">
        <v>71</v>
      </c>
      <c r="C168" s="15" t="s">
        <v>6</v>
      </c>
      <c r="D168" s="18">
        <v>3</v>
      </c>
      <c r="E168" s="12"/>
      <c r="F168" s="21"/>
    </row>
    <row r="169" spans="1:6" s="78" customFormat="1" ht="12" x14ac:dyDescent="0.2">
      <c r="A169" s="8"/>
      <c r="B169" s="22" t="s">
        <v>102</v>
      </c>
      <c r="C169" s="15" t="s">
        <v>6</v>
      </c>
      <c r="D169" s="18">
        <v>2</v>
      </c>
      <c r="E169" s="12"/>
      <c r="F169" s="21"/>
    </row>
    <row r="170" spans="1:6" s="78" customFormat="1" ht="12" x14ac:dyDescent="0.2">
      <c r="A170" s="8"/>
      <c r="B170" s="22" t="s">
        <v>103</v>
      </c>
      <c r="C170" s="15" t="s">
        <v>6</v>
      </c>
      <c r="D170" s="18">
        <v>3</v>
      </c>
      <c r="E170" s="12"/>
      <c r="F170" s="21"/>
    </row>
    <row r="171" spans="1:6" s="78" customFormat="1" ht="12" x14ac:dyDescent="0.2">
      <c r="A171" s="8"/>
      <c r="B171" s="22" t="s">
        <v>104</v>
      </c>
      <c r="C171" s="15" t="s">
        <v>6</v>
      </c>
      <c r="D171" s="18">
        <v>3</v>
      </c>
      <c r="E171" s="12"/>
      <c r="F171" s="21"/>
    </row>
    <row r="172" spans="1:6" s="78" customFormat="1" ht="12" x14ac:dyDescent="0.2">
      <c r="A172" s="8"/>
      <c r="B172" s="22" t="s">
        <v>105</v>
      </c>
      <c r="C172" s="15" t="s">
        <v>6</v>
      </c>
      <c r="D172" s="18">
        <v>4</v>
      </c>
      <c r="E172" s="12"/>
      <c r="F172" s="13" t="s">
        <v>75</v>
      </c>
    </row>
    <row r="173" spans="1:6" s="78" customFormat="1" ht="12" x14ac:dyDescent="0.2">
      <c r="A173" s="8"/>
      <c r="B173" s="22" t="s">
        <v>106</v>
      </c>
      <c r="C173" s="15" t="s">
        <v>6</v>
      </c>
      <c r="D173" s="18">
        <v>3</v>
      </c>
      <c r="E173" s="12"/>
      <c r="F173" s="13" t="s">
        <v>75</v>
      </c>
    </row>
    <row r="174" spans="1:6" s="78" customFormat="1" ht="12" x14ac:dyDescent="0.2">
      <c r="A174" s="8"/>
      <c r="B174" s="22" t="s">
        <v>107</v>
      </c>
      <c r="C174" s="15" t="s">
        <v>6</v>
      </c>
      <c r="D174" s="18">
        <v>3</v>
      </c>
      <c r="E174" s="12"/>
      <c r="F174" s="13" t="s">
        <v>75</v>
      </c>
    </row>
    <row r="175" spans="1:6" s="78" customFormat="1" ht="12" x14ac:dyDescent="0.2">
      <c r="A175" s="8"/>
      <c r="B175" s="22" t="s">
        <v>108</v>
      </c>
      <c r="C175" s="15" t="s">
        <v>6</v>
      </c>
      <c r="D175" s="18">
        <v>3</v>
      </c>
      <c r="E175" s="12"/>
      <c r="F175" s="13" t="s">
        <v>75</v>
      </c>
    </row>
    <row r="176" spans="1:6" s="78" customFormat="1" ht="12" x14ac:dyDescent="0.2">
      <c r="A176" s="8"/>
      <c r="B176" s="22" t="s">
        <v>117</v>
      </c>
      <c r="C176" s="15" t="s">
        <v>6</v>
      </c>
      <c r="D176" s="18">
        <v>2</v>
      </c>
      <c r="E176" s="12"/>
      <c r="F176" s="13" t="s">
        <v>75</v>
      </c>
    </row>
    <row r="177" spans="1:6" s="78" customFormat="1" ht="12.75" thickBot="1" x14ac:dyDescent="0.25">
      <c r="A177" s="8"/>
      <c r="B177" s="22"/>
      <c r="C177" s="30"/>
      <c r="D177" s="18"/>
      <c r="E177" s="81"/>
      <c r="F177" s="21"/>
    </row>
    <row r="178" spans="1:6" s="78" customFormat="1" ht="27" customHeight="1" thickTop="1" thickBot="1" x14ac:dyDescent="0.25">
      <c r="A178" s="8"/>
      <c r="B178" s="79" t="s">
        <v>36</v>
      </c>
      <c r="C178" s="300" t="str">
        <f>B152</f>
        <v>STORE</v>
      </c>
      <c r="D178" s="301"/>
      <c r="E178" s="302"/>
      <c r="F178" s="33"/>
    </row>
    <row r="179" spans="1:6" s="78" customFormat="1" ht="13.5" thickTop="1" thickBot="1" x14ac:dyDescent="0.25">
      <c r="A179" s="8"/>
      <c r="B179" s="34"/>
      <c r="C179" s="34"/>
      <c r="D179" s="100"/>
      <c r="E179" s="101"/>
      <c r="F179" s="102"/>
    </row>
    <row r="180" spans="1:6" ht="33" customHeight="1" thickTop="1" thickBot="1" x14ac:dyDescent="0.3">
      <c r="A180" s="295" t="s">
        <v>56</v>
      </c>
      <c r="B180" s="296"/>
      <c r="C180" s="296"/>
      <c r="D180" s="296"/>
      <c r="E180" s="297"/>
      <c r="F180" s="103"/>
    </row>
    <row r="181" spans="1:6" ht="15.75" thickTop="1" x14ac:dyDescent="0.25">
      <c r="A181" s="34"/>
    </row>
    <row r="182" spans="1:6" x14ac:dyDescent="0.25">
      <c r="A182" s="34"/>
    </row>
    <row r="183" spans="1:6" x14ac:dyDescent="0.25">
      <c r="A183" s="69" t="s">
        <v>57</v>
      </c>
      <c r="D183" s="66"/>
      <c r="E183" s="67"/>
      <c r="F183" s="68"/>
    </row>
    <row r="184" spans="1:6" x14ac:dyDescent="0.25">
      <c r="C184" s="34"/>
      <c r="D184" s="34"/>
      <c r="E184" s="34"/>
      <c r="F184" s="34"/>
    </row>
    <row r="185" spans="1:6" x14ac:dyDescent="0.25">
      <c r="C185" s="34"/>
      <c r="D185" s="34"/>
      <c r="E185" s="34"/>
      <c r="F185" s="34"/>
    </row>
    <row r="186" spans="1:6" x14ac:dyDescent="0.25">
      <c r="C186" s="34"/>
      <c r="D186" s="34"/>
      <c r="E186" s="34"/>
      <c r="F186" s="34"/>
    </row>
    <row r="187" spans="1:6" s="1" customFormat="1" ht="15" customHeight="1" x14ac:dyDescent="0.25">
      <c r="B187" s="34"/>
      <c r="D187" s="298"/>
      <c r="E187" s="298"/>
      <c r="F187" s="105"/>
    </row>
    <row r="188" spans="1:6" s="1" customFormat="1" x14ac:dyDescent="0.25">
      <c r="B188" s="34"/>
      <c r="D188" s="74"/>
      <c r="E188" s="72"/>
      <c r="F188" s="106"/>
    </row>
    <row r="189" spans="1:6" x14ac:dyDescent="0.25">
      <c r="C189" s="34"/>
      <c r="D189" s="34"/>
      <c r="E189" s="34"/>
      <c r="F189" s="34"/>
    </row>
    <row r="190" spans="1:6" x14ac:dyDescent="0.25">
      <c r="C190" s="34"/>
      <c r="D190" s="298"/>
      <c r="E190" s="298"/>
      <c r="F190" s="107"/>
    </row>
    <row r="191" spans="1:6" x14ac:dyDescent="0.25">
      <c r="B191" s="74"/>
      <c r="C191" s="34"/>
      <c r="E191" s="72"/>
      <c r="F191" s="108"/>
    </row>
    <row r="192" spans="1:6" x14ac:dyDescent="0.25">
      <c r="B192" s="74"/>
      <c r="D192" s="299"/>
      <c r="E192" s="299"/>
      <c r="F192" s="108"/>
    </row>
    <row r="193" spans="2:6" ht="15" customHeight="1" x14ac:dyDescent="0.25">
      <c r="B193" s="32"/>
      <c r="D193" s="299"/>
      <c r="E193" s="299"/>
      <c r="F193" s="108"/>
    </row>
    <row r="194" spans="2:6" x14ac:dyDescent="0.25">
      <c r="B194" s="32"/>
      <c r="D194" s="298"/>
      <c r="E194" s="298"/>
      <c r="F194" s="107"/>
    </row>
  </sheetData>
  <mergeCells count="18">
    <mergeCell ref="E9:F9"/>
    <mergeCell ref="A1:F1"/>
    <mergeCell ref="A2:F2"/>
    <mergeCell ref="A3:F3"/>
    <mergeCell ref="A4:F4"/>
    <mergeCell ref="E8:F8"/>
    <mergeCell ref="D194:E194"/>
    <mergeCell ref="C31:E31"/>
    <mergeCell ref="B33:B37"/>
    <mergeCell ref="C44:E44"/>
    <mergeCell ref="C137:E137"/>
    <mergeCell ref="C150:E150"/>
    <mergeCell ref="C178:E178"/>
    <mergeCell ref="A180:E180"/>
    <mergeCell ref="D187:E187"/>
    <mergeCell ref="D190:E190"/>
    <mergeCell ref="D192:E192"/>
    <mergeCell ref="D193:E193"/>
  </mergeCells>
  <conditionalFormatting sqref="E10">
    <cfRule type="cellIs" dxfId="85" priority="7" operator="equal">
      <formula>0</formula>
    </cfRule>
  </conditionalFormatting>
  <conditionalFormatting sqref="E41:E42">
    <cfRule type="cellIs" dxfId="84" priority="6" operator="equal">
      <formula>0</formula>
    </cfRule>
  </conditionalFormatting>
  <conditionalFormatting sqref="E49:E50">
    <cfRule type="cellIs" dxfId="83" priority="5" operator="equal">
      <formula>0</formula>
    </cfRule>
  </conditionalFormatting>
  <conditionalFormatting sqref="E54:E56">
    <cfRule type="cellIs" dxfId="82" priority="4" operator="equal">
      <formula>0</formula>
    </cfRule>
  </conditionalFormatting>
  <conditionalFormatting sqref="E60:E86 E88:E108 E112:E113 E117 E121:E123 E127 E131 E134:E135">
    <cfRule type="cellIs" dxfId="81" priority="3" operator="equal">
      <formula>0</formula>
    </cfRule>
  </conditionalFormatting>
  <conditionalFormatting sqref="E142:E148">
    <cfRule type="cellIs" dxfId="80" priority="2" operator="equal">
      <formula>0</formula>
    </cfRule>
  </conditionalFormatting>
  <conditionalFormatting sqref="E155:E166 E168:E176">
    <cfRule type="cellIs" dxfId="79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4" manualBreakCount="4">
    <brk id="45" max="5" man="1"/>
    <brk id="92" max="5" man="1"/>
    <brk id="131" max="5" man="1"/>
    <brk id="162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E42D1-57D5-460A-8B17-2D521BFDAA55}">
  <sheetPr>
    <pageSetUpPr fitToPage="1"/>
  </sheetPr>
  <dimension ref="A1:J270"/>
  <sheetViews>
    <sheetView tabSelected="1" zoomScaleNormal="100" zoomScaleSheetLayoutView="100" workbookViewId="0">
      <selection activeCell="L12" sqref="L12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101" customWidth="1"/>
    <col min="6" max="6" width="17.7109375" style="104" customWidth="1"/>
    <col min="7" max="10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  <c r="G1"/>
      <c r="H1"/>
      <c r="I1"/>
      <c r="J1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  <c r="G2"/>
      <c r="H2"/>
      <c r="I2"/>
      <c r="J2"/>
    </row>
    <row r="3" spans="1:10" ht="33.950000000000003" customHeight="1" thickTop="1" thickBot="1" x14ac:dyDescent="0.3">
      <c r="A3" s="284" t="s">
        <v>458</v>
      </c>
      <c r="B3" s="285"/>
      <c r="C3" s="285"/>
      <c r="D3" s="285"/>
      <c r="E3" s="285"/>
      <c r="F3" s="286"/>
      <c r="G3"/>
      <c r="H3"/>
      <c r="I3"/>
      <c r="J3"/>
    </row>
    <row r="4" spans="1:10" ht="33.950000000000003" customHeight="1" thickTop="1" thickBot="1" x14ac:dyDescent="0.3">
      <c r="A4" s="321" t="s">
        <v>376</v>
      </c>
      <c r="B4" s="322"/>
      <c r="C4" s="322"/>
      <c r="D4" s="322"/>
      <c r="E4" s="322"/>
      <c r="F4" s="323"/>
      <c r="G4"/>
      <c r="H4"/>
      <c r="I4"/>
      <c r="J4"/>
    </row>
    <row r="5" spans="1:10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  <c r="G5"/>
      <c r="H5"/>
      <c r="I5"/>
      <c r="J5"/>
    </row>
    <row r="6" spans="1:10" s="76" customFormat="1" ht="12" customHeight="1" thickTop="1" x14ac:dyDescent="0.2">
      <c r="A6" s="8"/>
      <c r="B6" s="83"/>
      <c r="C6" s="41"/>
      <c r="D6" s="35"/>
      <c r="E6" s="36"/>
      <c r="F6" s="37"/>
      <c r="G6" s="34"/>
      <c r="H6" s="34"/>
      <c r="I6" s="34"/>
      <c r="J6" s="34"/>
    </row>
    <row r="7" spans="1:10" s="76" customFormat="1" ht="12" customHeight="1" x14ac:dyDescent="0.2">
      <c r="A7" s="14">
        <v>8.1</v>
      </c>
      <c r="B7" s="83" t="s">
        <v>10</v>
      </c>
      <c r="C7" s="15"/>
      <c r="D7" s="11"/>
      <c r="E7" s="12"/>
      <c r="F7" s="21"/>
      <c r="G7" s="34"/>
      <c r="H7" s="34"/>
      <c r="I7" s="34"/>
      <c r="J7" s="34"/>
    </row>
    <row r="8" spans="1:10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10" s="76" customFormat="1" ht="12" customHeight="1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10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13"/>
    </row>
    <row r="11" spans="1:10" s="76" customFormat="1" ht="12" customHeight="1" x14ac:dyDescent="0.2">
      <c r="A11" s="16"/>
      <c r="B11" s="22"/>
      <c r="C11" s="15"/>
      <c r="D11" s="11"/>
      <c r="E11" s="12"/>
      <c r="F11" s="13"/>
    </row>
    <row r="12" spans="1:10" s="265" customFormat="1" ht="12" customHeight="1" x14ac:dyDescent="0.2">
      <c r="A12" s="264"/>
      <c r="B12" s="25" t="s">
        <v>17</v>
      </c>
      <c r="C12" s="15"/>
      <c r="D12" s="11"/>
      <c r="E12" s="23"/>
      <c r="F12" s="21"/>
    </row>
    <row r="13" spans="1:10" s="76" customFormat="1" ht="12" customHeight="1" x14ac:dyDescent="0.2">
      <c r="A13" s="16"/>
      <c r="B13" s="25" t="s">
        <v>453</v>
      </c>
      <c r="C13" s="10"/>
      <c r="D13" s="11"/>
      <c r="E13" s="12"/>
      <c r="F13" s="13"/>
    </row>
    <row r="14" spans="1:10" s="76" customFormat="1" ht="12" customHeight="1" x14ac:dyDescent="0.2">
      <c r="A14" s="8"/>
      <c r="B14" s="25" t="s">
        <v>19</v>
      </c>
      <c r="C14" s="26"/>
      <c r="D14" s="18"/>
      <c r="E14" s="27"/>
      <c r="F14" s="28"/>
    </row>
    <row r="15" spans="1:10" s="76" customFormat="1" ht="12" customHeight="1" x14ac:dyDescent="0.2">
      <c r="A15" s="8"/>
      <c r="B15" s="25" t="s">
        <v>20</v>
      </c>
      <c r="C15" s="26"/>
      <c r="D15" s="18"/>
      <c r="E15" s="27"/>
      <c r="F15" s="28"/>
    </row>
    <row r="16" spans="1:10" s="76" customFormat="1" ht="12" customHeight="1" x14ac:dyDescent="0.2">
      <c r="A16" s="8"/>
      <c r="B16" s="25" t="s">
        <v>21</v>
      </c>
      <c r="C16" s="26"/>
      <c r="D16" s="18"/>
      <c r="E16" s="27"/>
      <c r="F16" s="28"/>
    </row>
    <row r="17" spans="1:10" s="76" customFormat="1" ht="12" customHeight="1" x14ac:dyDescent="0.2">
      <c r="A17" s="8"/>
      <c r="B17" s="25" t="s">
        <v>22</v>
      </c>
      <c r="C17" s="26"/>
      <c r="D17" s="18"/>
      <c r="E17" s="27"/>
      <c r="F17" s="28"/>
    </row>
    <row r="18" spans="1:10" s="76" customFormat="1" ht="12" customHeight="1" x14ac:dyDescent="0.2">
      <c r="A18" s="8"/>
      <c r="B18" s="25" t="s">
        <v>23</v>
      </c>
      <c r="C18" s="26"/>
      <c r="D18" s="18"/>
      <c r="E18" s="27"/>
      <c r="F18" s="28"/>
    </row>
    <row r="19" spans="1:10" s="76" customFormat="1" ht="12" customHeight="1" x14ac:dyDescent="0.2">
      <c r="A19" s="8"/>
      <c r="B19" s="25" t="s">
        <v>378</v>
      </c>
      <c r="C19" s="26"/>
      <c r="D19" s="18"/>
      <c r="E19" s="27"/>
      <c r="F19" s="28"/>
    </row>
    <row r="20" spans="1:10" s="76" customFormat="1" ht="12" customHeight="1" x14ac:dyDescent="0.2">
      <c r="A20" s="8"/>
      <c r="B20" s="25" t="s">
        <v>25</v>
      </c>
      <c r="C20" s="26"/>
      <c r="D20" s="18"/>
      <c r="E20" s="27"/>
      <c r="F20" s="28"/>
    </row>
    <row r="21" spans="1:10" s="76" customFormat="1" ht="12" customHeight="1" x14ac:dyDescent="0.2">
      <c r="A21" s="8"/>
      <c r="B21" s="25" t="s">
        <v>26</v>
      </c>
      <c r="C21" s="26"/>
      <c r="D21" s="18"/>
      <c r="E21" s="27"/>
      <c r="F21" s="28"/>
    </row>
    <row r="22" spans="1:10" s="76" customFormat="1" ht="12" customHeight="1" x14ac:dyDescent="0.2">
      <c r="A22" s="8"/>
      <c r="B22" s="25" t="s">
        <v>379</v>
      </c>
      <c r="C22" s="26"/>
      <c r="D22" s="18"/>
      <c r="E22" s="27"/>
      <c r="F22" s="28"/>
    </row>
    <row r="23" spans="1:10" s="76" customFormat="1" ht="12" customHeight="1" x14ac:dyDescent="0.2">
      <c r="A23" s="8"/>
      <c r="B23" s="25" t="s">
        <v>28</v>
      </c>
      <c r="C23" s="26"/>
      <c r="D23" s="18"/>
      <c r="E23" s="27"/>
      <c r="F23" s="28"/>
      <c r="I23" s="76" t="s">
        <v>36</v>
      </c>
    </row>
    <row r="24" spans="1:10" s="76" customFormat="1" ht="12" customHeight="1" x14ac:dyDescent="0.2">
      <c r="A24" s="8"/>
      <c r="B24" s="25" t="s">
        <v>454</v>
      </c>
      <c r="C24" s="26"/>
      <c r="D24" s="18"/>
      <c r="E24" s="27"/>
      <c r="F24" s="28"/>
    </row>
    <row r="25" spans="1:10" s="76" customFormat="1" ht="12" customHeight="1" x14ac:dyDescent="0.2">
      <c r="A25" s="8"/>
      <c r="B25" s="25" t="s">
        <v>30</v>
      </c>
      <c r="C25" s="26"/>
      <c r="D25" s="18"/>
      <c r="E25" s="27"/>
      <c r="F25" s="28"/>
    </row>
    <row r="26" spans="1:10" s="76" customFormat="1" ht="12" customHeight="1" x14ac:dyDescent="0.2">
      <c r="A26" s="8"/>
      <c r="B26" s="25" t="s">
        <v>31</v>
      </c>
      <c r="C26" s="26"/>
      <c r="D26" s="18"/>
      <c r="E26" s="27"/>
      <c r="F26" s="28"/>
    </row>
    <row r="27" spans="1:10" s="76" customFormat="1" ht="12" customHeight="1" x14ac:dyDescent="0.2">
      <c r="A27" s="8"/>
      <c r="B27" s="25" t="s">
        <v>32</v>
      </c>
      <c r="C27" s="26"/>
      <c r="D27" s="18"/>
      <c r="E27" s="27"/>
      <c r="F27" s="28"/>
    </row>
    <row r="28" spans="1:10" s="76" customFormat="1" ht="12" customHeight="1" x14ac:dyDescent="0.2">
      <c r="A28" s="8"/>
      <c r="B28" s="25" t="s">
        <v>33</v>
      </c>
      <c r="C28" s="26"/>
      <c r="D28" s="18"/>
      <c r="E28" s="27"/>
      <c r="F28" s="28"/>
    </row>
    <row r="29" spans="1:10" s="78" customFormat="1" ht="12" customHeight="1" thickBot="1" x14ac:dyDescent="0.25">
      <c r="A29" s="16"/>
      <c r="B29" s="79"/>
      <c r="C29" s="15"/>
      <c r="D29" s="11"/>
      <c r="E29" s="23"/>
      <c r="F29" s="21"/>
      <c r="G29" s="34"/>
      <c r="H29" s="34"/>
      <c r="I29" s="34"/>
      <c r="J29" s="34"/>
    </row>
    <row r="30" spans="1:10" s="76" customFormat="1" ht="27" customHeight="1" thickTop="1" thickBot="1" x14ac:dyDescent="0.25">
      <c r="A30" s="16"/>
      <c r="B30" s="22"/>
      <c r="C30" s="300" t="str">
        <f>+B7</f>
        <v>TRAVAUX PRELIMINAIRES</v>
      </c>
      <c r="D30" s="301"/>
      <c r="E30" s="302"/>
      <c r="F30" s="33"/>
      <c r="G30" s="34"/>
      <c r="H30" s="34"/>
      <c r="I30" s="34"/>
      <c r="J30" s="34"/>
    </row>
    <row r="31" spans="1:10" s="1" customFormat="1" ht="12" customHeight="1" thickTop="1" thickBot="1" x14ac:dyDescent="0.3">
      <c r="A31" s="8"/>
      <c r="B31" s="34"/>
      <c r="C31" s="10"/>
      <c r="D31" s="35"/>
      <c r="E31" s="36"/>
      <c r="F31" s="37"/>
    </row>
    <row r="32" spans="1:10" s="1" customFormat="1" ht="12" customHeight="1" thickTop="1" x14ac:dyDescent="0.25">
      <c r="A32" s="8"/>
      <c r="B32" s="278" t="s">
        <v>35</v>
      </c>
      <c r="C32" s="10"/>
      <c r="D32" s="11"/>
      <c r="E32" s="12"/>
      <c r="F32" s="13"/>
    </row>
    <row r="33" spans="1:6" s="1" customFormat="1" ht="12" customHeight="1" x14ac:dyDescent="0.25">
      <c r="A33" s="8"/>
      <c r="B33" s="279"/>
      <c r="C33" s="10"/>
      <c r="D33" s="11"/>
      <c r="E33" s="12"/>
      <c r="F33" s="13"/>
    </row>
    <row r="34" spans="1:6" s="1" customFormat="1" ht="12" customHeight="1" x14ac:dyDescent="0.25">
      <c r="A34" s="8"/>
      <c r="B34" s="279"/>
      <c r="C34" s="10"/>
      <c r="D34" s="11"/>
      <c r="E34" s="12"/>
      <c r="F34" s="13"/>
    </row>
    <row r="35" spans="1:6" s="1" customFormat="1" ht="12" customHeight="1" x14ac:dyDescent="0.25">
      <c r="A35" s="8" t="s">
        <v>36</v>
      </c>
      <c r="B35" s="279"/>
      <c r="C35" s="10"/>
      <c r="D35" s="11"/>
      <c r="E35" s="12"/>
      <c r="F35" s="13"/>
    </row>
    <row r="36" spans="1:6" s="1" customFormat="1" ht="12" customHeight="1" thickBot="1" x14ac:dyDescent="0.3">
      <c r="A36" s="8"/>
      <c r="B36" s="280"/>
      <c r="C36" s="10"/>
      <c r="D36" s="11"/>
      <c r="E36" s="12"/>
      <c r="F36" s="13"/>
    </row>
    <row r="37" spans="1:6" s="1" customFormat="1" ht="12" customHeight="1" thickTop="1" x14ac:dyDescent="0.25">
      <c r="A37" s="8"/>
      <c r="B37" s="9"/>
      <c r="C37" s="10"/>
      <c r="D37" s="11"/>
      <c r="E37" s="23"/>
      <c r="F37" s="21"/>
    </row>
    <row r="38" spans="1:6" s="34" customFormat="1" ht="12" customHeight="1" x14ac:dyDescent="0.2">
      <c r="A38" s="14">
        <v>8.3000000000000007</v>
      </c>
      <c r="B38" s="141" t="s">
        <v>40</v>
      </c>
      <c r="C38" s="10"/>
      <c r="D38" s="11"/>
      <c r="E38" s="23"/>
      <c r="F38" s="21"/>
    </row>
    <row r="39" spans="1:6" s="34" customFormat="1" ht="36" x14ac:dyDescent="0.2">
      <c r="A39" s="14"/>
      <c r="B39" s="38" t="s">
        <v>459</v>
      </c>
      <c r="C39" s="10"/>
      <c r="D39" s="11"/>
      <c r="E39" s="12"/>
      <c r="F39" s="21"/>
    </row>
    <row r="40" spans="1:6" s="34" customFormat="1" ht="12" customHeight="1" x14ac:dyDescent="0.2">
      <c r="A40" s="16"/>
      <c r="B40" s="79" t="s">
        <v>460</v>
      </c>
      <c r="C40" s="15" t="s">
        <v>6</v>
      </c>
      <c r="D40" s="11">
        <f>'[1]NOMENCLATURE DCE'!$M$10</f>
        <v>1</v>
      </c>
      <c r="E40" s="12"/>
      <c r="F40" s="21"/>
    </row>
    <row r="41" spans="1:6" s="34" customFormat="1" ht="12" customHeight="1" x14ac:dyDescent="0.2">
      <c r="A41" s="16"/>
      <c r="B41" s="79" t="s">
        <v>461</v>
      </c>
      <c r="C41" s="15" t="s">
        <v>6</v>
      </c>
      <c r="D41" s="11">
        <f>'[1]NOMENCLATURE DCE'!$M$10</f>
        <v>1</v>
      </c>
      <c r="E41" s="12"/>
      <c r="F41" s="21"/>
    </row>
    <row r="42" spans="1:6" s="34" customFormat="1" ht="12" customHeight="1" x14ac:dyDescent="0.2">
      <c r="A42" s="16"/>
      <c r="B42" s="79" t="s">
        <v>462</v>
      </c>
      <c r="C42" s="15" t="s">
        <v>6</v>
      </c>
      <c r="D42" s="11">
        <f>'[1]NOMENCLATURE DCE'!$M$10</f>
        <v>1</v>
      </c>
      <c r="E42" s="12"/>
      <c r="F42" s="21"/>
    </row>
    <row r="43" spans="1:6" s="34" customFormat="1" ht="12" customHeight="1" x14ac:dyDescent="0.2">
      <c r="A43" s="16"/>
      <c r="B43" s="79" t="s">
        <v>463</v>
      </c>
      <c r="C43" s="15" t="s">
        <v>6</v>
      </c>
      <c r="D43" s="11">
        <f>'[1]NOMENCLATURE DCE'!$M$10</f>
        <v>1</v>
      </c>
      <c r="E43" s="12"/>
      <c r="F43" s="21"/>
    </row>
    <row r="44" spans="1:6" s="34" customFormat="1" ht="12" customHeight="1" x14ac:dyDescent="0.2">
      <c r="A44" s="16"/>
      <c r="B44" s="79"/>
      <c r="C44" s="15"/>
      <c r="D44" s="11"/>
      <c r="E44" s="12"/>
      <c r="F44" s="21"/>
    </row>
    <row r="45" spans="1:6" s="34" customFormat="1" ht="36" x14ac:dyDescent="0.2">
      <c r="A45" s="16"/>
      <c r="B45" s="38" t="s">
        <v>464</v>
      </c>
      <c r="C45" s="15"/>
      <c r="D45" s="11"/>
      <c r="E45" s="12"/>
      <c r="F45" s="21"/>
    </row>
    <row r="46" spans="1:6" s="34" customFormat="1" ht="12" x14ac:dyDescent="0.2">
      <c r="A46" s="16"/>
      <c r="B46" s="79" t="s">
        <v>465</v>
      </c>
      <c r="C46" s="15" t="s">
        <v>6</v>
      </c>
      <c r="D46" s="11">
        <f>'[1]NOMENCLATURE DCE'!$M$10</f>
        <v>1</v>
      </c>
      <c r="E46" s="12"/>
      <c r="F46" s="21"/>
    </row>
    <row r="47" spans="1:6" s="34" customFormat="1" ht="12" customHeight="1" x14ac:dyDescent="0.2">
      <c r="A47" s="16"/>
      <c r="B47" s="79" t="s">
        <v>466</v>
      </c>
      <c r="C47" s="15" t="s">
        <v>6</v>
      </c>
      <c r="D47" s="11">
        <f>'[1]NOMENCLATURE DCE'!$M$10</f>
        <v>1</v>
      </c>
      <c r="E47" s="12"/>
      <c r="F47" s="21"/>
    </row>
    <row r="48" spans="1:6" s="34" customFormat="1" ht="12" customHeight="1" x14ac:dyDescent="0.2">
      <c r="A48" s="16"/>
      <c r="B48" s="79" t="s">
        <v>467</v>
      </c>
      <c r="C48" s="15" t="s">
        <v>6</v>
      </c>
      <c r="D48" s="11">
        <v>2</v>
      </c>
      <c r="E48" s="12"/>
      <c r="F48" s="21"/>
    </row>
    <row r="49" spans="1:10" s="34" customFormat="1" ht="12" customHeight="1" thickBot="1" x14ac:dyDescent="0.25">
      <c r="A49" s="84"/>
      <c r="B49" s="266"/>
      <c r="C49" s="77"/>
      <c r="D49" s="267"/>
      <c r="E49" s="96"/>
      <c r="F49" s="49"/>
    </row>
    <row r="50" spans="1:10" s="34" customFormat="1" ht="36.75" thickTop="1" x14ac:dyDescent="0.2">
      <c r="A50" s="50"/>
      <c r="B50" s="51" t="s">
        <v>468</v>
      </c>
      <c r="C50" s="87"/>
      <c r="D50" s="53"/>
      <c r="E50" s="99"/>
      <c r="F50" s="55"/>
      <c r="I50" s="270"/>
    </row>
    <row r="51" spans="1:10" s="34" customFormat="1" ht="12" customHeight="1" x14ac:dyDescent="0.2">
      <c r="A51" s="16"/>
      <c r="B51" s="79" t="s">
        <v>469</v>
      </c>
      <c r="C51" s="15" t="s">
        <v>6</v>
      </c>
      <c r="D51" s="11">
        <f>'[1]NOMENCLATURE DCE'!$M$10</f>
        <v>1</v>
      </c>
      <c r="E51" s="12"/>
      <c r="F51" s="21"/>
    </row>
    <row r="52" spans="1:10" s="34" customFormat="1" ht="12" customHeight="1" x14ac:dyDescent="0.2">
      <c r="A52" s="16"/>
      <c r="B52" s="79" t="s">
        <v>470</v>
      </c>
      <c r="C52" s="15" t="s">
        <v>6</v>
      </c>
      <c r="D52" s="11">
        <f>'[1]NOMENCLATURE DCE'!$M$10</f>
        <v>1</v>
      </c>
      <c r="E52" s="12"/>
      <c r="F52" s="21"/>
    </row>
    <row r="53" spans="1:10" s="34" customFormat="1" ht="12" customHeight="1" x14ac:dyDescent="0.2">
      <c r="A53" s="16"/>
      <c r="B53" s="79" t="s">
        <v>471</v>
      </c>
      <c r="C53" s="15" t="s">
        <v>6</v>
      </c>
      <c r="D53" s="11">
        <f>'[1]NOMENCLATURE DCE'!$M$10</f>
        <v>1</v>
      </c>
      <c r="E53" s="12"/>
      <c r="F53" s="21"/>
    </row>
    <row r="54" spans="1:10" s="34" customFormat="1" ht="12" customHeight="1" x14ac:dyDescent="0.2">
      <c r="A54" s="16"/>
      <c r="B54" s="79"/>
      <c r="C54" s="15"/>
      <c r="D54" s="11"/>
      <c r="E54" s="12"/>
      <c r="F54" s="21"/>
    </row>
    <row r="55" spans="1:10" s="34" customFormat="1" ht="12" customHeight="1" x14ac:dyDescent="0.2">
      <c r="A55" s="16"/>
      <c r="B55" s="83"/>
      <c r="C55" s="15"/>
      <c r="D55" s="56"/>
      <c r="E55" s="12"/>
      <c r="F55" s="21"/>
    </row>
    <row r="56" spans="1:10" s="76" customFormat="1" ht="24" x14ac:dyDescent="0.2">
      <c r="A56" s="16"/>
      <c r="B56" s="141" t="s">
        <v>52</v>
      </c>
      <c r="C56" s="174"/>
      <c r="D56" s="98"/>
      <c r="E56" s="12"/>
      <c r="F56" s="175"/>
      <c r="G56" s="34"/>
      <c r="H56" s="34"/>
      <c r="I56" s="34"/>
      <c r="J56" s="34"/>
    </row>
    <row r="57" spans="1:10" s="78" customFormat="1" ht="12" customHeight="1" x14ac:dyDescent="0.2">
      <c r="A57" s="8"/>
      <c r="B57" s="17" t="s">
        <v>472</v>
      </c>
      <c r="C57" s="15" t="s">
        <v>53</v>
      </c>
      <c r="D57" s="11">
        <v>1</v>
      </c>
      <c r="E57" s="12"/>
      <c r="F57" s="21"/>
      <c r="G57" s="34"/>
      <c r="H57" s="34"/>
      <c r="I57" s="34"/>
      <c r="J57" s="34"/>
    </row>
    <row r="58" spans="1:10" s="78" customFormat="1" ht="12" customHeight="1" thickBot="1" x14ac:dyDescent="0.25">
      <c r="A58" s="8"/>
      <c r="B58" s="142"/>
      <c r="C58" s="174"/>
      <c r="D58" s="176"/>
      <c r="E58" s="177"/>
      <c r="F58" s="178"/>
      <c r="G58" s="34"/>
      <c r="H58" s="34"/>
      <c r="I58" s="34"/>
      <c r="J58" s="34"/>
    </row>
    <row r="59" spans="1:10" s="76" customFormat="1" ht="27" customHeight="1" thickTop="1" thickBot="1" x14ac:dyDescent="0.25">
      <c r="A59" s="16"/>
      <c r="B59" s="60"/>
      <c r="C59" s="300" t="str">
        <f>+B38</f>
        <v>MENUISERIE BOIS</v>
      </c>
      <c r="D59" s="301"/>
      <c r="E59" s="302"/>
      <c r="F59" s="33"/>
      <c r="G59" s="34"/>
      <c r="H59" s="34"/>
      <c r="I59" s="34"/>
      <c r="J59" s="34"/>
    </row>
    <row r="60" spans="1:10" s="76" customFormat="1" ht="12" customHeight="1" thickTop="1" thickBot="1" x14ac:dyDescent="0.25">
      <c r="A60" s="16"/>
      <c r="B60" s="179"/>
      <c r="C60" s="41"/>
      <c r="D60" s="35"/>
      <c r="E60" s="42"/>
      <c r="F60" s="43"/>
      <c r="G60" s="34"/>
      <c r="H60" s="34"/>
      <c r="I60" s="34"/>
      <c r="J60" s="34"/>
    </row>
    <row r="61" spans="1:10" ht="30" customHeight="1" thickTop="1" thickBot="1" x14ac:dyDescent="0.3">
      <c r="A61" s="295" t="s">
        <v>56</v>
      </c>
      <c r="B61" s="296"/>
      <c r="C61" s="296"/>
      <c r="D61" s="296"/>
      <c r="E61" s="297"/>
      <c r="F61" s="65"/>
    </row>
    <row r="62" spans="1:10" s="1" customFormat="1" ht="12" customHeight="1" thickTop="1" x14ac:dyDescent="0.25">
      <c r="B62" s="34"/>
      <c r="D62" s="135"/>
      <c r="E62" s="101"/>
      <c r="F62" s="104"/>
    </row>
    <row r="63" spans="1:10" s="1" customFormat="1" ht="12" customHeight="1" x14ac:dyDescent="0.25">
      <c r="B63" s="34"/>
      <c r="D63" s="135"/>
      <c r="E63" s="101"/>
      <c r="F63" s="104"/>
    </row>
    <row r="64" spans="1:10" ht="12" customHeight="1" x14ac:dyDescent="0.25">
      <c r="A64" s="69" t="s">
        <v>57</v>
      </c>
    </row>
    <row r="65" spans="4:6" ht="12" customHeight="1" x14ac:dyDescent="0.25"/>
    <row r="66" spans="4:6" ht="12" customHeight="1" x14ac:dyDescent="0.25">
      <c r="D66" s="137"/>
      <c r="E66" s="263"/>
      <c r="F66" s="195"/>
    </row>
    <row r="67" spans="4:6" ht="12" customHeight="1" x14ac:dyDescent="0.25">
      <c r="D67" s="74"/>
      <c r="E67" s="263"/>
      <c r="F67" s="75"/>
    </row>
    <row r="68" spans="4:6" ht="12" customHeight="1" x14ac:dyDescent="0.25"/>
    <row r="69" spans="4:6" ht="12" customHeight="1" x14ac:dyDescent="0.25"/>
    <row r="70" spans="4:6" ht="12" customHeight="1" x14ac:dyDescent="0.25"/>
    <row r="71" spans="4:6" ht="12" customHeight="1" x14ac:dyDescent="0.25"/>
    <row r="72" spans="4:6" ht="12" customHeight="1" x14ac:dyDescent="0.25"/>
    <row r="73" spans="4:6" ht="12" customHeight="1" x14ac:dyDescent="0.25"/>
    <row r="74" spans="4:6" ht="12" customHeight="1" x14ac:dyDescent="0.25"/>
    <row r="75" spans="4:6" ht="12" customHeight="1" x14ac:dyDescent="0.25"/>
    <row r="76" spans="4:6" ht="12" customHeight="1" x14ac:dyDescent="0.25"/>
    <row r="77" spans="4:6" ht="12" customHeight="1" x14ac:dyDescent="0.25"/>
    <row r="78" spans="4:6" ht="12" customHeight="1" x14ac:dyDescent="0.25"/>
    <row r="79" spans="4:6" ht="12" customHeight="1" x14ac:dyDescent="0.25"/>
    <row r="80" spans="4:6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0">
    <mergeCell ref="C30:E30"/>
    <mergeCell ref="B32:B36"/>
    <mergeCell ref="C59:E59"/>
    <mergeCell ref="A61:E61"/>
    <mergeCell ref="A1:F1"/>
    <mergeCell ref="A2:F2"/>
    <mergeCell ref="A3:F3"/>
    <mergeCell ref="A4:F4"/>
    <mergeCell ref="E8:F8"/>
    <mergeCell ref="E9:F9"/>
  </mergeCells>
  <conditionalFormatting sqref="E10">
    <cfRule type="cellIs" dxfId="1" priority="2" operator="equal">
      <formula>0</formula>
    </cfRule>
  </conditionalFormatting>
  <conditionalFormatting sqref="E40:E43 E46:E48 E51:E53 E57">
    <cfRule type="cellIs" dxfId="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08: MEN BOIS-RD-ST-AGCM&amp;C&amp;"Arial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4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02A8C-89FB-4FCB-8795-099B61AFA681}">
  <sheetPr>
    <pageSetUpPr fitToPage="1"/>
  </sheetPr>
  <dimension ref="A1:F128"/>
  <sheetViews>
    <sheetView topLeftCell="A16" zoomScaleNormal="100" zoomScaleSheetLayoutView="100" workbookViewId="0">
      <selection activeCell="D24" sqref="C24:D25"/>
    </sheetView>
  </sheetViews>
  <sheetFormatPr baseColWidth="10" defaultRowHeight="15" x14ac:dyDescent="0.25"/>
  <cols>
    <col min="1" max="1" width="7.7109375" style="34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72" customWidth="1"/>
    <col min="6" max="6" width="17.7109375" style="68" customWidth="1"/>
  </cols>
  <sheetData>
    <row r="1" spans="1:6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133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290" t="s">
        <v>3</v>
      </c>
      <c r="B4" s="291"/>
      <c r="C4" s="291"/>
      <c r="D4" s="291"/>
      <c r="E4" s="291"/>
      <c r="F4" s="292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 x14ac:dyDescent="0.25">
      <c r="A6" s="8"/>
      <c r="B6" s="9"/>
      <c r="C6" s="10"/>
      <c r="D6" s="35"/>
      <c r="E6" s="36"/>
      <c r="F6" s="37"/>
    </row>
    <row r="7" spans="1:6" ht="12" customHeight="1" x14ac:dyDescent="0.25">
      <c r="A7" s="14">
        <v>8.1</v>
      </c>
      <c r="B7" s="9" t="s">
        <v>10</v>
      </c>
      <c r="C7" s="15"/>
      <c r="D7" s="11"/>
      <c r="E7" s="12"/>
      <c r="F7" s="13"/>
    </row>
    <row r="8" spans="1:6" ht="12" customHeight="1" x14ac:dyDescent="0.25">
      <c r="A8" s="16">
        <f>+A7+0.001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ht="24" x14ac:dyDescent="0.25">
      <c r="A9" s="16">
        <f>+A8+0.001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ht="12" customHeight="1" x14ac:dyDescent="0.25">
      <c r="A10" s="16">
        <f>+A9+0.001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ht="12" customHeight="1" x14ac:dyDescent="0.25">
      <c r="A11" s="16"/>
      <c r="B11" s="9"/>
      <c r="C11" s="15"/>
      <c r="D11" s="109"/>
      <c r="E11" s="23"/>
      <c r="F11" s="21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24" customFormat="1" ht="15.75" thickBot="1" x14ac:dyDescent="0.3">
      <c r="A30" s="16"/>
      <c r="B30" s="22"/>
      <c r="C30" s="15"/>
      <c r="D30" s="110"/>
      <c r="E30" s="111"/>
      <c r="F30" s="112"/>
    </row>
    <row r="31" spans="1:6" ht="27" customHeight="1" thickTop="1" thickBot="1" x14ac:dyDescent="0.3">
      <c r="A31" s="16"/>
      <c r="B31" s="22"/>
      <c r="C31" s="300" t="s">
        <v>10</v>
      </c>
      <c r="D31" s="301"/>
      <c r="E31" s="302"/>
      <c r="F31" s="33"/>
    </row>
    <row r="32" spans="1:6" ht="16.5" thickTop="1" thickBot="1" x14ac:dyDescent="0.3">
      <c r="A32" s="16"/>
      <c r="B32" s="22"/>
      <c r="C32" s="10"/>
      <c r="D32" s="35"/>
      <c r="E32" s="113"/>
      <c r="F32" s="21"/>
    </row>
    <row r="33" spans="1:6" ht="15.75" customHeight="1" thickTop="1" x14ac:dyDescent="0.25">
      <c r="A33" s="8"/>
      <c r="B33" s="278" t="s">
        <v>35</v>
      </c>
      <c r="C33" s="10"/>
      <c r="D33" s="11"/>
      <c r="E33" s="39"/>
      <c r="F33" s="21"/>
    </row>
    <row r="34" spans="1:6" x14ac:dyDescent="0.25">
      <c r="A34" s="8"/>
      <c r="B34" s="279"/>
      <c r="C34" s="10"/>
      <c r="D34" s="11"/>
      <c r="E34" s="39"/>
      <c r="F34" s="21"/>
    </row>
    <row r="35" spans="1:6" x14ac:dyDescent="0.25">
      <c r="A35" s="8"/>
      <c r="B35" s="279"/>
      <c r="C35" s="10"/>
      <c r="D35" s="11"/>
      <c r="E35" s="39"/>
      <c r="F35" s="21"/>
    </row>
    <row r="36" spans="1:6" x14ac:dyDescent="0.25">
      <c r="A36" s="8"/>
      <c r="B36" s="279"/>
      <c r="C36" s="10"/>
      <c r="D36" s="11"/>
      <c r="E36" s="39"/>
      <c r="F36" s="21"/>
    </row>
    <row r="37" spans="1:6" ht="15.75" thickBot="1" x14ac:dyDescent="0.3">
      <c r="A37" s="8"/>
      <c r="B37" s="280"/>
      <c r="C37" s="10"/>
      <c r="D37" s="11"/>
      <c r="E37" s="39"/>
      <c r="F37" s="21"/>
    </row>
    <row r="38" spans="1:6" ht="12" customHeight="1" thickTop="1" x14ac:dyDescent="0.25">
      <c r="A38" s="8"/>
      <c r="B38" s="9"/>
      <c r="C38" s="10"/>
      <c r="D38" s="11"/>
      <c r="E38" s="39"/>
      <c r="F38" s="21"/>
    </row>
    <row r="39" spans="1:6" ht="12" customHeight="1" x14ac:dyDescent="0.25">
      <c r="A39" s="14">
        <f>+A7+0.1</f>
        <v>8.1999999999999993</v>
      </c>
      <c r="B39" s="38" t="s">
        <v>37</v>
      </c>
      <c r="C39" s="10"/>
      <c r="D39" s="11"/>
      <c r="E39" s="39"/>
      <c r="F39" s="21"/>
    </row>
    <row r="40" spans="1:6" s="76" customFormat="1" ht="24" x14ac:dyDescent="0.2">
      <c r="A40" s="16"/>
      <c r="B40" s="38" t="s">
        <v>38</v>
      </c>
      <c r="C40" s="10"/>
      <c r="D40" s="11"/>
      <c r="E40" s="23"/>
      <c r="F40" s="21"/>
    </row>
    <row r="41" spans="1:6" s="116" customFormat="1" ht="12" customHeight="1" x14ac:dyDescent="0.25">
      <c r="A41" s="114"/>
      <c r="B41" s="22" t="s">
        <v>134</v>
      </c>
      <c r="C41" s="15" t="s">
        <v>6</v>
      </c>
      <c r="D41" s="11">
        <v>50</v>
      </c>
      <c r="E41" s="12"/>
      <c r="F41" s="115"/>
    </row>
    <row r="42" spans="1:6" ht="12" customHeight="1" thickBot="1" x14ac:dyDescent="0.3">
      <c r="A42" s="16"/>
      <c r="B42" s="40"/>
      <c r="C42" s="15"/>
      <c r="D42" s="47"/>
      <c r="E42" s="48"/>
      <c r="F42" s="115"/>
    </row>
    <row r="43" spans="1:6" ht="27" customHeight="1" thickTop="1" thickBot="1" x14ac:dyDescent="0.3">
      <c r="A43" s="14"/>
      <c r="B43" s="9"/>
      <c r="C43" s="300" t="str">
        <f>+B39</f>
        <v>DEPOSES</v>
      </c>
      <c r="D43" s="301"/>
      <c r="E43" s="302"/>
      <c r="F43" s="33"/>
    </row>
    <row r="44" spans="1:6" ht="12" customHeight="1" thickTop="1" x14ac:dyDescent="0.25">
      <c r="A44" s="8"/>
      <c r="B44" s="9"/>
      <c r="C44" s="10"/>
      <c r="D44" s="35"/>
      <c r="E44" s="113"/>
      <c r="F44" s="21"/>
    </row>
    <row r="45" spans="1:6" ht="12" customHeight="1" x14ac:dyDescent="0.25">
      <c r="A45" s="14">
        <f>A39+0.1</f>
        <v>8.2999999999999989</v>
      </c>
      <c r="B45" s="38" t="s">
        <v>40</v>
      </c>
      <c r="C45" s="10"/>
      <c r="D45" s="11"/>
      <c r="E45" s="39" t="s">
        <v>36</v>
      </c>
      <c r="F45" s="21"/>
    </row>
    <row r="46" spans="1:6" ht="36" x14ac:dyDescent="0.25">
      <c r="A46" s="16"/>
      <c r="B46" s="38" t="s">
        <v>135</v>
      </c>
      <c r="C46" s="10"/>
      <c r="D46" s="11"/>
      <c r="E46" s="39"/>
      <c r="F46" s="21"/>
    </row>
    <row r="47" spans="1:6" s="24" customFormat="1" ht="12" customHeight="1" x14ac:dyDescent="0.25">
      <c r="A47" s="16"/>
      <c r="B47" s="22" t="s">
        <v>136</v>
      </c>
      <c r="C47" s="15" t="s">
        <v>6</v>
      </c>
      <c r="D47" s="11">
        <v>1</v>
      </c>
      <c r="E47" s="12"/>
      <c r="F47" s="115"/>
    </row>
    <row r="48" spans="1:6" ht="12" customHeight="1" x14ac:dyDescent="0.25">
      <c r="A48" s="16"/>
      <c r="B48" s="22" t="s">
        <v>137</v>
      </c>
      <c r="C48" s="15" t="s">
        <v>6</v>
      </c>
      <c r="D48" s="11">
        <v>1</v>
      </c>
      <c r="E48" s="12"/>
      <c r="F48" s="115"/>
    </row>
    <row r="49" spans="1:6" ht="12" customHeight="1" x14ac:dyDescent="0.25">
      <c r="A49" s="16"/>
      <c r="B49" s="22" t="s">
        <v>138</v>
      </c>
      <c r="C49" s="15" t="s">
        <v>6</v>
      </c>
      <c r="D49" s="11">
        <v>2</v>
      </c>
      <c r="E49" s="12"/>
      <c r="F49" s="115"/>
    </row>
    <row r="50" spans="1:6" ht="12" customHeight="1" x14ac:dyDescent="0.25">
      <c r="A50" s="16"/>
      <c r="B50" s="22" t="s">
        <v>139</v>
      </c>
      <c r="C50" s="15" t="s">
        <v>6</v>
      </c>
      <c r="D50" s="11">
        <v>2</v>
      </c>
      <c r="E50" s="12"/>
      <c r="F50" s="115"/>
    </row>
    <row r="51" spans="1:6" ht="12" customHeight="1" x14ac:dyDescent="0.25">
      <c r="A51" s="16"/>
      <c r="B51" s="22" t="s">
        <v>140</v>
      </c>
      <c r="C51" s="15" t="s">
        <v>6</v>
      </c>
      <c r="D51" s="11">
        <v>1</v>
      </c>
      <c r="E51" s="12"/>
      <c r="F51" s="115"/>
    </row>
    <row r="52" spans="1:6" s="24" customFormat="1" ht="12" customHeight="1" x14ac:dyDescent="0.25">
      <c r="A52" s="117"/>
      <c r="B52" s="118" t="s">
        <v>141</v>
      </c>
      <c r="C52" s="15" t="s">
        <v>6</v>
      </c>
      <c r="D52" s="11">
        <v>1</v>
      </c>
      <c r="E52" s="12"/>
      <c r="F52" s="115"/>
    </row>
    <row r="53" spans="1:6" ht="12" customHeight="1" thickBot="1" x14ac:dyDescent="0.3">
      <c r="A53" s="84"/>
      <c r="B53" s="85"/>
      <c r="C53" s="77"/>
      <c r="D53" s="47"/>
      <c r="E53" s="48"/>
      <c r="F53" s="112"/>
    </row>
    <row r="54" spans="1:6" ht="36.75" thickTop="1" x14ac:dyDescent="0.25">
      <c r="A54" s="50"/>
      <c r="B54" s="51" t="s">
        <v>142</v>
      </c>
      <c r="C54" s="52"/>
      <c r="D54" s="53"/>
      <c r="E54" s="119"/>
      <c r="F54" s="55"/>
    </row>
    <row r="55" spans="1:6" ht="12" customHeight="1" x14ac:dyDescent="0.25">
      <c r="A55" s="16"/>
      <c r="B55" s="22" t="s">
        <v>143</v>
      </c>
      <c r="C55" s="15" t="s">
        <v>6</v>
      </c>
      <c r="D55" s="11">
        <v>1</v>
      </c>
      <c r="E55" s="12"/>
      <c r="F55" s="115"/>
    </row>
    <row r="56" spans="1:6" ht="12" customHeight="1" x14ac:dyDescent="0.25">
      <c r="A56" s="16"/>
      <c r="B56" s="22" t="s">
        <v>144</v>
      </c>
      <c r="C56" s="15" t="s">
        <v>6</v>
      </c>
      <c r="D56" s="11">
        <v>1</v>
      </c>
      <c r="E56" s="12"/>
      <c r="F56" s="115"/>
    </row>
    <row r="57" spans="1:6" ht="12" customHeight="1" x14ac:dyDescent="0.25">
      <c r="A57" s="16"/>
      <c r="B57" s="22" t="s">
        <v>145</v>
      </c>
      <c r="C57" s="15" t="s">
        <v>6</v>
      </c>
      <c r="D57" s="11">
        <v>1</v>
      </c>
      <c r="E57" s="12"/>
      <c r="F57" s="115"/>
    </row>
    <row r="58" spans="1:6" ht="12" customHeight="1" x14ac:dyDescent="0.25">
      <c r="A58" s="16"/>
      <c r="B58" s="22" t="s">
        <v>146</v>
      </c>
      <c r="C58" s="15" t="s">
        <v>6</v>
      </c>
      <c r="D58" s="11">
        <v>1</v>
      </c>
      <c r="E58" s="12"/>
      <c r="F58" s="115"/>
    </row>
    <row r="59" spans="1:6" ht="12" customHeight="1" x14ac:dyDescent="0.25">
      <c r="A59" s="16"/>
      <c r="B59" s="22" t="s">
        <v>147</v>
      </c>
      <c r="C59" s="15" t="s">
        <v>6</v>
      </c>
      <c r="D59" s="11">
        <v>1</v>
      </c>
      <c r="E59" s="12"/>
      <c r="F59" s="115"/>
    </row>
    <row r="60" spans="1:6" ht="12" customHeight="1" x14ac:dyDescent="0.25">
      <c r="A60" s="16"/>
      <c r="B60" s="22" t="s">
        <v>148</v>
      </c>
      <c r="C60" s="15" t="s">
        <v>6</v>
      </c>
      <c r="D60" s="11">
        <v>1</v>
      </c>
      <c r="E60" s="12"/>
      <c r="F60" s="115"/>
    </row>
    <row r="61" spans="1:6" ht="12" customHeight="1" x14ac:dyDescent="0.25">
      <c r="A61" s="16"/>
      <c r="B61" s="22" t="s">
        <v>149</v>
      </c>
      <c r="C61" s="15" t="s">
        <v>6</v>
      </c>
      <c r="D61" s="11">
        <v>1</v>
      </c>
      <c r="E61" s="12"/>
      <c r="F61" s="115"/>
    </row>
    <row r="62" spans="1:6" ht="12" customHeight="1" x14ac:dyDescent="0.25">
      <c r="A62" s="16"/>
      <c r="B62" s="22" t="s">
        <v>150</v>
      </c>
      <c r="C62" s="15" t="s">
        <v>6</v>
      </c>
      <c r="D62" s="11">
        <v>1</v>
      </c>
      <c r="E62" s="12"/>
      <c r="F62" s="115"/>
    </row>
    <row r="63" spans="1:6" s="24" customFormat="1" ht="12" customHeight="1" x14ac:dyDescent="0.25">
      <c r="A63" s="16"/>
      <c r="B63" s="22" t="s">
        <v>151</v>
      </c>
      <c r="C63" s="15" t="s">
        <v>6</v>
      </c>
      <c r="D63" s="11">
        <v>1</v>
      </c>
      <c r="E63" s="12"/>
      <c r="F63" s="115"/>
    </row>
    <row r="64" spans="1:6" ht="12" customHeight="1" x14ac:dyDescent="0.25">
      <c r="A64" s="14"/>
      <c r="B64" s="38"/>
      <c r="C64" s="10"/>
      <c r="D64" s="11"/>
      <c r="E64" s="39"/>
      <c r="F64" s="21"/>
    </row>
    <row r="65" spans="1:6" ht="48" x14ac:dyDescent="0.25">
      <c r="A65" s="16"/>
      <c r="B65" s="38" t="s">
        <v>152</v>
      </c>
      <c r="C65" s="10"/>
      <c r="D65" s="11"/>
      <c r="E65" s="39"/>
      <c r="F65" s="21"/>
    </row>
    <row r="66" spans="1:6" ht="12" customHeight="1" x14ac:dyDescent="0.25">
      <c r="A66" s="16"/>
      <c r="B66" s="22" t="s">
        <v>153</v>
      </c>
      <c r="C66" s="15" t="s">
        <v>6</v>
      </c>
      <c r="D66" s="11">
        <v>1</v>
      </c>
      <c r="E66" s="12"/>
      <c r="F66" s="115"/>
    </row>
    <row r="67" spans="1:6" ht="12" customHeight="1" x14ac:dyDescent="0.25">
      <c r="A67" s="16"/>
      <c r="B67" s="22" t="s">
        <v>154</v>
      </c>
      <c r="C67" s="15" t="s">
        <v>6</v>
      </c>
      <c r="D67" s="11">
        <v>1</v>
      </c>
      <c r="E67" s="12"/>
      <c r="F67" s="115"/>
    </row>
    <row r="68" spans="1:6" s="24" customFormat="1" ht="12" customHeight="1" x14ac:dyDescent="0.25">
      <c r="A68" s="16"/>
      <c r="B68" s="22" t="s">
        <v>155</v>
      </c>
      <c r="C68" s="15" t="s">
        <v>6</v>
      </c>
      <c r="D68" s="11">
        <v>1</v>
      </c>
      <c r="E68" s="12"/>
      <c r="F68" s="115"/>
    </row>
    <row r="69" spans="1:6" ht="12" customHeight="1" x14ac:dyDescent="0.25">
      <c r="A69" s="16"/>
      <c r="B69" s="22" t="s">
        <v>156</v>
      </c>
      <c r="C69" s="15" t="s">
        <v>6</v>
      </c>
      <c r="D69" s="11">
        <v>2</v>
      </c>
      <c r="E69" s="12"/>
      <c r="F69" s="115"/>
    </row>
    <row r="70" spans="1:6" ht="12" customHeight="1" x14ac:dyDescent="0.25">
      <c r="A70" s="16"/>
      <c r="B70" s="22" t="s">
        <v>157</v>
      </c>
      <c r="C70" s="15" t="s">
        <v>6</v>
      </c>
      <c r="D70" s="11">
        <v>2</v>
      </c>
      <c r="E70" s="12"/>
      <c r="F70" s="115"/>
    </row>
    <row r="71" spans="1:6" ht="12" customHeight="1" x14ac:dyDescent="0.25">
      <c r="A71" s="16"/>
      <c r="B71" s="22" t="s">
        <v>158</v>
      </c>
      <c r="C71" s="15" t="s">
        <v>6</v>
      </c>
      <c r="D71" s="11">
        <v>1</v>
      </c>
      <c r="E71" s="12"/>
      <c r="F71" s="115"/>
    </row>
    <row r="72" spans="1:6" ht="12" customHeight="1" x14ac:dyDescent="0.25">
      <c r="A72" s="16"/>
      <c r="B72" s="22" t="s">
        <v>159</v>
      </c>
      <c r="C72" s="15" t="s">
        <v>6</v>
      </c>
      <c r="D72" s="11">
        <v>1</v>
      </c>
      <c r="E72" s="12"/>
      <c r="F72" s="115"/>
    </row>
    <row r="73" spans="1:6" ht="12" customHeight="1" x14ac:dyDescent="0.25">
      <c r="A73" s="16"/>
      <c r="B73" s="22" t="s">
        <v>160</v>
      </c>
      <c r="C73" s="15" t="s">
        <v>6</v>
      </c>
      <c r="D73" s="11">
        <v>1</v>
      </c>
      <c r="E73" s="12"/>
      <c r="F73" s="115"/>
    </row>
    <row r="74" spans="1:6" ht="12" customHeight="1" x14ac:dyDescent="0.25">
      <c r="A74" s="16"/>
      <c r="B74" s="22" t="s">
        <v>161</v>
      </c>
      <c r="C74" s="15" t="s">
        <v>6</v>
      </c>
      <c r="D74" s="11">
        <v>1</v>
      </c>
      <c r="E74" s="12"/>
      <c r="F74" s="115"/>
    </row>
    <row r="75" spans="1:6" ht="12" customHeight="1" x14ac:dyDescent="0.25">
      <c r="A75" s="16"/>
      <c r="B75" s="22"/>
      <c r="C75" s="15"/>
      <c r="D75" s="11"/>
      <c r="E75" s="39"/>
      <c r="F75" s="115"/>
    </row>
    <row r="76" spans="1:6" ht="24" x14ac:dyDescent="0.25">
      <c r="A76" s="16"/>
      <c r="B76" s="38" t="s">
        <v>120</v>
      </c>
      <c r="C76" s="15"/>
      <c r="D76" s="11"/>
      <c r="E76" s="39"/>
      <c r="F76" s="115"/>
    </row>
    <row r="77" spans="1:6" ht="12" customHeight="1" x14ac:dyDescent="0.25">
      <c r="A77" s="16"/>
      <c r="B77" s="22" t="s">
        <v>162</v>
      </c>
      <c r="C77" s="15" t="s">
        <v>6</v>
      </c>
      <c r="D77" s="11">
        <v>4</v>
      </c>
      <c r="E77" s="12"/>
      <c r="F77" s="115"/>
    </row>
    <row r="78" spans="1:6" ht="12" customHeight="1" x14ac:dyDescent="0.25">
      <c r="A78" s="16"/>
      <c r="B78" s="22" t="s">
        <v>163</v>
      </c>
      <c r="C78" s="15" t="s">
        <v>6</v>
      </c>
      <c r="D78" s="11">
        <v>3</v>
      </c>
      <c r="E78" s="12"/>
      <c r="F78" s="115"/>
    </row>
    <row r="79" spans="1:6" ht="12" customHeight="1" x14ac:dyDescent="0.25">
      <c r="A79" s="16"/>
      <c r="B79" s="22"/>
      <c r="C79" s="15"/>
      <c r="D79" s="11"/>
      <c r="E79" s="39"/>
      <c r="F79" s="115"/>
    </row>
    <row r="80" spans="1:6" ht="30.75" customHeight="1" x14ac:dyDescent="0.25">
      <c r="A80" s="16"/>
      <c r="B80" s="51" t="s">
        <v>50</v>
      </c>
      <c r="C80" s="15"/>
      <c r="D80" s="11"/>
      <c r="E80" s="39"/>
      <c r="F80" s="115"/>
    </row>
    <row r="81" spans="1:6" ht="12" customHeight="1" x14ac:dyDescent="0.25">
      <c r="A81" s="16"/>
      <c r="B81" s="22" t="s">
        <v>162</v>
      </c>
      <c r="C81" s="15" t="s">
        <v>6</v>
      </c>
      <c r="D81" s="11">
        <v>1</v>
      </c>
      <c r="E81" s="12"/>
      <c r="F81" s="115"/>
    </row>
    <row r="82" spans="1:6" ht="12" customHeight="1" x14ac:dyDescent="0.25">
      <c r="A82" s="16"/>
      <c r="B82" s="22" t="s">
        <v>163</v>
      </c>
      <c r="C82" s="15" t="s">
        <v>6</v>
      </c>
      <c r="D82" s="11">
        <v>1</v>
      </c>
      <c r="E82" s="12"/>
      <c r="F82" s="115"/>
    </row>
    <row r="83" spans="1:6" ht="12" customHeight="1" x14ac:dyDescent="0.25">
      <c r="A83" s="16"/>
      <c r="B83" s="22" t="s">
        <v>148</v>
      </c>
      <c r="C83" s="15" t="s">
        <v>6</v>
      </c>
      <c r="D83" s="11">
        <v>4</v>
      </c>
      <c r="E83" s="12"/>
      <c r="F83" s="115"/>
    </row>
    <row r="84" spans="1:6" ht="12" customHeight="1" x14ac:dyDescent="0.25">
      <c r="A84" s="16"/>
      <c r="B84" s="22" t="s">
        <v>149</v>
      </c>
      <c r="C84" s="15" t="s">
        <v>6</v>
      </c>
      <c r="D84" s="11">
        <v>4</v>
      </c>
      <c r="E84" s="12"/>
      <c r="F84" s="115"/>
    </row>
    <row r="85" spans="1:6" ht="12" customHeight="1" x14ac:dyDescent="0.25">
      <c r="A85" s="16"/>
      <c r="B85" s="22"/>
      <c r="C85" s="15"/>
      <c r="D85" s="11"/>
      <c r="E85" s="39"/>
      <c r="F85" s="115"/>
    </row>
    <row r="86" spans="1:6" ht="36" x14ac:dyDescent="0.25">
      <c r="A86" s="16"/>
      <c r="B86" s="51" t="s">
        <v>164</v>
      </c>
      <c r="C86" s="15"/>
      <c r="D86" s="11"/>
      <c r="E86" s="39"/>
      <c r="F86" s="115"/>
    </row>
    <row r="87" spans="1:6" x14ac:dyDescent="0.25">
      <c r="A87" s="16"/>
      <c r="B87" s="22" t="s">
        <v>165</v>
      </c>
      <c r="C87" s="15" t="s">
        <v>6</v>
      </c>
      <c r="D87" s="11">
        <v>1</v>
      </c>
      <c r="E87" s="12"/>
      <c r="F87" s="115"/>
    </row>
    <row r="88" spans="1:6" x14ac:dyDescent="0.25">
      <c r="A88" s="16"/>
      <c r="B88" s="38"/>
      <c r="C88" s="15"/>
      <c r="D88" s="11"/>
      <c r="E88" s="39"/>
      <c r="F88" s="115"/>
    </row>
    <row r="89" spans="1:6" ht="36" x14ac:dyDescent="0.25">
      <c r="A89" s="16"/>
      <c r="B89" s="38" t="s">
        <v>166</v>
      </c>
      <c r="C89" s="15"/>
      <c r="D89" s="11"/>
      <c r="E89" s="39"/>
      <c r="F89" s="115"/>
    </row>
    <row r="90" spans="1:6" x14ac:dyDescent="0.25">
      <c r="A90" s="16"/>
      <c r="B90" s="22" t="s">
        <v>144</v>
      </c>
      <c r="C90" s="15" t="s">
        <v>6</v>
      </c>
      <c r="D90" s="11">
        <v>1</v>
      </c>
      <c r="E90" s="12"/>
      <c r="F90" s="115"/>
    </row>
    <row r="91" spans="1:6" x14ac:dyDescent="0.25">
      <c r="A91" s="16"/>
      <c r="B91" s="38"/>
      <c r="C91" s="15"/>
      <c r="D91" s="11"/>
      <c r="E91" s="39"/>
      <c r="F91" s="115"/>
    </row>
    <row r="92" spans="1:6" ht="36" x14ac:dyDescent="0.25">
      <c r="A92" s="16"/>
      <c r="B92" s="38" t="s">
        <v>167</v>
      </c>
      <c r="C92" s="15"/>
      <c r="D92" s="11"/>
      <c r="E92" s="39"/>
      <c r="F92" s="115"/>
    </row>
    <row r="93" spans="1:6" x14ac:dyDescent="0.25">
      <c r="A93" s="16"/>
      <c r="B93" s="22" t="s">
        <v>168</v>
      </c>
      <c r="C93" s="15" t="s">
        <v>6</v>
      </c>
      <c r="D93" s="11">
        <v>1</v>
      </c>
      <c r="E93" s="12"/>
      <c r="F93" s="115"/>
    </row>
    <row r="94" spans="1:6" ht="12" customHeight="1" thickBot="1" x14ac:dyDescent="0.3">
      <c r="A94" s="84"/>
      <c r="B94" s="85"/>
      <c r="C94" s="77"/>
      <c r="D94" s="47"/>
      <c r="E94" s="48"/>
      <c r="F94" s="112"/>
    </row>
    <row r="95" spans="1:6" ht="36.75" thickTop="1" x14ac:dyDescent="0.25">
      <c r="A95" s="50"/>
      <c r="B95" s="51" t="s">
        <v>169</v>
      </c>
      <c r="C95" s="52"/>
      <c r="D95" s="53"/>
      <c r="E95" s="119"/>
      <c r="F95" s="55"/>
    </row>
    <row r="96" spans="1:6" ht="12" customHeight="1" x14ac:dyDescent="0.25">
      <c r="A96" s="16"/>
      <c r="B96" s="22" t="s">
        <v>170</v>
      </c>
      <c r="C96" s="15" t="s">
        <v>6</v>
      </c>
      <c r="D96" s="11">
        <v>2</v>
      </c>
      <c r="E96" s="12"/>
      <c r="F96" s="115"/>
    </row>
    <row r="97" spans="1:6" ht="12" customHeight="1" x14ac:dyDescent="0.25">
      <c r="A97" s="16"/>
      <c r="B97" s="40"/>
      <c r="C97" s="15"/>
      <c r="D97" s="56"/>
      <c r="E97" s="39"/>
      <c r="F97" s="115"/>
    </row>
    <row r="98" spans="1:6" ht="24" x14ac:dyDescent="0.25">
      <c r="A98" s="16"/>
      <c r="B98" s="38" t="s">
        <v>52</v>
      </c>
      <c r="C98" s="120"/>
      <c r="D98" s="121"/>
      <c r="E98" s="39"/>
      <c r="F98" s="122"/>
    </row>
    <row r="99" spans="1:6" s="24" customFormat="1" ht="12" customHeight="1" x14ac:dyDescent="0.25">
      <c r="A99" s="8"/>
      <c r="B99" s="22" t="s">
        <v>134</v>
      </c>
      <c r="C99" s="15" t="s">
        <v>53</v>
      </c>
      <c r="D99" s="11">
        <v>1</v>
      </c>
      <c r="E99" s="12"/>
      <c r="F99" s="115"/>
    </row>
    <row r="100" spans="1:6" s="24" customFormat="1" ht="12" customHeight="1" thickBot="1" x14ac:dyDescent="0.3">
      <c r="A100" s="8"/>
      <c r="B100" s="40"/>
      <c r="C100" s="26"/>
      <c r="D100" s="47"/>
      <c r="E100" s="58"/>
      <c r="F100" s="123"/>
    </row>
    <row r="101" spans="1:6" ht="27" customHeight="1" thickTop="1" thickBot="1" x14ac:dyDescent="0.3">
      <c r="A101" s="16"/>
      <c r="B101" s="60"/>
      <c r="C101" s="300" t="str">
        <f>+B45</f>
        <v>MENUISERIE BOIS</v>
      </c>
      <c r="D101" s="301"/>
      <c r="E101" s="302"/>
      <c r="F101" s="33"/>
    </row>
    <row r="102" spans="1:6" ht="12" customHeight="1" thickTop="1" x14ac:dyDescent="0.25">
      <c r="A102" s="16"/>
      <c r="B102" s="60"/>
      <c r="C102" s="124"/>
      <c r="D102" s="125"/>
      <c r="E102" s="39"/>
      <c r="F102" s="126"/>
    </row>
    <row r="103" spans="1:6" s="24" customFormat="1" x14ac:dyDescent="0.25">
      <c r="A103" s="14">
        <f>A45+0.1</f>
        <v>8.3999999999999986</v>
      </c>
      <c r="B103" s="38" t="s">
        <v>129</v>
      </c>
      <c r="C103" s="15"/>
      <c r="D103" s="11"/>
      <c r="E103" s="39"/>
      <c r="F103" s="115"/>
    </row>
    <row r="104" spans="1:6" s="24" customFormat="1" x14ac:dyDescent="0.25">
      <c r="A104" s="14"/>
      <c r="B104" s="38" t="s">
        <v>171</v>
      </c>
      <c r="C104" s="15"/>
      <c r="D104" s="11"/>
      <c r="E104" s="39"/>
      <c r="F104" s="115"/>
    </row>
    <row r="105" spans="1:6" s="24" customFormat="1" ht="12" customHeight="1" x14ac:dyDescent="0.25">
      <c r="A105" s="8"/>
      <c r="B105" s="22" t="s">
        <v>156</v>
      </c>
      <c r="C105" s="15" t="s">
        <v>6</v>
      </c>
      <c r="D105" s="11">
        <v>2</v>
      </c>
      <c r="E105" s="12"/>
      <c r="F105" s="21"/>
    </row>
    <row r="106" spans="1:6" s="24" customFormat="1" ht="12" customHeight="1" x14ac:dyDescent="0.25">
      <c r="A106" s="8"/>
      <c r="B106" s="22" t="s">
        <v>140</v>
      </c>
      <c r="C106" s="15" t="s">
        <v>6</v>
      </c>
      <c r="D106" s="11">
        <v>8</v>
      </c>
      <c r="E106" s="12"/>
      <c r="F106" s="21"/>
    </row>
    <row r="107" spans="1:6" s="24" customFormat="1" ht="12" customHeight="1" x14ac:dyDescent="0.25">
      <c r="A107" s="8"/>
      <c r="B107" s="22" t="s">
        <v>146</v>
      </c>
      <c r="C107" s="15" t="s">
        <v>6</v>
      </c>
      <c r="D107" s="11">
        <v>4</v>
      </c>
      <c r="E107" s="12"/>
      <c r="F107" s="21"/>
    </row>
    <row r="108" spans="1:6" s="24" customFormat="1" ht="12" customHeight="1" x14ac:dyDescent="0.25">
      <c r="A108" s="8"/>
      <c r="B108" s="22" t="s">
        <v>144</v>
      </c>
      <c r="C108" s="15" t="s">
        <v>6</v>
      </c>
      <c r="D108" s="11">
        <v>2</v>
      </c>
      <c r="E108" s="12"/>
      <c r="F108" s="21"/>
    </row>
    <row r="109" spans="1:6" s="24" customFormat="1" ht="12" customHeight="1" x14ac:dyDescent="0.25">
      <c r="A109" s="8"/>
      <c r="B109" s="22" t="s">
        <v>172</v>
      </c>
      <c r="C109" s="15" t="s">
        <v>6</v>
      </c>
      <c r="D109" s="11">
        <v>2</v>
      </c>
      <c r="E109" s="12"/>
      <c r="F109" s="21"/>
    </row>
    <row r="110" spans="1:6" s="24" customFormat="1" ht="12" customHeight="1" x14ac:dyDescent="0.25">
      <c r="A110" s="8"/>
      <c r="B110" s="22" t="s">
        <v>173</v>
      </c>
      <c r="C110" s="15" t="s">
        <v>6</v>
      </c>
      <c r="D110" s="11">
        <v>2</v>
      </c>
      <c r="E110" s="12"/>
      <c r="F110" s="21"/>
    </row>
    <row r="111" spans="1:6" s="24" customFormat="1" ht="12" customHeight="1" x14ac:dyDescent="0.25">
      <c r="A111" s="8"/>
      <c r="B111" s="40"/>
      <c r="C111" s="15"/>
      <c r="D111" s="11"/>
      <c r="E111" s="39"/>
      <c r="F111" s="115"/>
    </row>
    <row r="112" spans="1:6" s="24" customFormat="1" x14ac:dyDescent="0.25">
      <c r="A112" s="14"/>
      <c r="B112" s="38" t="s">
        <v>174</v>
      </c>
      <c r="C112" s="15"/>
      <c r="D112" s="11"/>
      <c r="E112" s="39"/>
      <c r="F112" s="115"/>
    </row>
    <row r="113" spans="1:6" s="24" customFormat="1" ht="12" customHeight="1" x14ac:dyDescent="0.25">
      <c r="A113" s="8"/>
      <c r="B113" s="22" t="s">
        <v>173</v>
      </c>
      <c r="C113" s="15" t="s">
        <v>6</v>
      </c>
      <c r="D113" s="11">
        <v>1</v>
      </c>
      <c r="E113" s="12"/>
      <c r="F113" s="21"/>
    </row>
    <row r="114" spans="1:6" s="24" customFormat="1" ht="12" customHeight="1" thickBot="1" x14ac:dyDescent="0.3">
      <c r="A114" s="8"/>
      <c r="B114" s="127"/>
      <c r="C114" s="128"/>
      <c r="D114" s="129"/>
      <c r="E114" s="130"/>
      <c r="F114" s="131"/>
    </row>
    <row r="115" spans="1:6" s="24" customFormat="1" ht="27" customHeight="1" thickTop="1" thickBot="1" x14ac:dyDescent="0.3">
      <c r="A115" s="16"/>
      <c r="B115" s="22" t="s">
        <v>36</v>
      </c>
      <c r="C115" s="300" t="str">
        <f>+B103</f>
        <v>RIDEAUX</v>
      </c>
      <c r="D115" s="301"/>
      <c r="E115" s="302"/>
      <c r="F115" s="33"/>
    </row>
    <row r="116" spans="1:6" ht="16.5" thickTop="1" thickBot="1" x14ac:dyDescent="0.3">
      <c r="A116" s="8"/>
      <c r="B116" s="40"/>
      <c r="C116" s="15"/>
      <c r="D116" s="132"/>
      <c r="E116" s="133"/>
      <c r="F116" s="21"/>
    </row>
    <row r="117" spans="1:6" ht="30" customHeight="1" thickTop="1" thickBot="1" x14ac:dyDescent="0.3">
      <c r="A117" s="295" t="s">
        <v>56</v>
      </c>
      <c r="B117" s="296"/>
      <c r="C117" s="296"/>
      <c r="D117" s="296"/>
      <c r="E117" s="297"/>
      <c r="F117" s="134"/>
    </row>
    <row r="118" spans="1:6" ht="15.75" thickTop="1" x14ac:dyDescent="0.25"/>
    <row r="119" spans="1:6" x14ac:dyDescent="0.25">
      <c r="A119" s="69" t="s">
        <v>57</v>
      </c>
    </row>
    <row r="120" spans="1:6" x14ac:dyDescent="0.25">
      <c r="A120" s="69"/>
    </row>
    <row r="121" spans="1:6" x14ac:dyDescent="0.25">
      <c r="A121" s="69"/>
    </row>
    <row r="122" spans="1:6" x14ac:dyDescent="0.25">
      <c r="A122" s="69"/>
    </row>
    <row r="124" spans="1:6" x14ac:dyDescent="0.25">
      <c r="C124" s="136"/>
      <c r="D124" s="137"/>
      <c r="F124" s="105"/>
    </row>
    <row r="125" spans="1:6" x14ac:dyDescent="0.25">
      <c r="C125" s="128"/>
      <c r="D125" s="74"/>
      <c r="E125" s="138"/>
    </row>
    <row r="126" spans="1:6" x14ac:dyDescent="0.25">
      <c r="C126" s="128"/>
      <c r="D126" s="139"/>
      <c r="E126" s="138"/>
    </row>
    <row r="127" spans="1:6" x14ac:dyDescent="0.25">
      <c r="C127" s="137"/>
      <c r="D127" s="139"/>
      <c r="F127" s="105"/>
    </row>
    <row r="128" spans="1:6" x14ac:dyDescent="0.25">
      <c r="C128" s="128"/>
      <c r="D128" s="74"/>
      <c r="F128" s="140"/>
    </row>
  </sheetData>
  <mergeCells count="12">
    <mergeCell ref="A117:E117"/>
    <mergeCell ref="A1:F1"/>
    <mergeCell ref="A2:F2"/>
    <mergeCell ref="A3:F3"/>
    <mergeCell ref="A4:F4"/>
    <mergeCell ref="E8:F8"/>
    <mergeCell ref="E9:F9"/>
    <mergeCell ref="C31:E31"/>
    <mergeCell ref="B33:B37"/>
    <mergeCell ref="C43:E43"/>
    <mergeCell ref="C101:E101"/>
    <mergeCell ref="C115:E115"/>
  </mergeCells>
  <conditionalFormatting sqref="E10">
    <cfRule type="cellIs" dxfId="78" priority="4" operator="equal">
      <formula>0</formula>
    </cfRule>
  </conditionalFormatting>
  <conditionalFormatting sqref="E41">
    <cfRule type="cellIs" dxfId="77" priority="3" operator="equal">
      <formula>0</formula>
    </cfRule>
  </conditionalFormatting>
  <conditionalFormatting sqref="E47:E52 E55:E63 E66:E74 E77:E78 E81:E84 E87 E90 E93 E96 E99">
    <cfRule type="cellIs" dxfId="76" priority="2" operator="equal">
      <formula>0</formula>
    </cfRule>
  </conditionalFormatting>
  <conditionalFormatting sqref="E105:E110 E113">
    <cfRule type="cellIs" dxfId="75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3" max="5" man="1"/>
    <brk id="9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EA155-90BE-4BD1-A274-FCD9032BF509}">
  <sheetPr>
    <pageSetUpPr fitToPage="1"/>
  </sheetPr>
  <dimension ref="A1:G281"/>
  <sheetViews>
    <sheetView topLeftCell="A17" zoomScaleNormal="100" zoomScaleSheetLayoutView="85" workbookViewId="0">
      <selection activeCell="J43" sqref="J43"/>
    </sheetView>
  </sheetViews>
  <sheetFormatPr baseColWidth="10" defaultRowHeight="15" x14ac:dyDescent="0.25"/>
  <cols>
    <col min="1" max="1" width="9" style="1" customWidth="1"/>
    <col min="2" max="2" width="46.7109375" style="34" customWidth="1"/>
    <col min="3" max="3" width="4.7109375" style="1" customWidth="1"/>
    <col min="4" max="4" width="11.7109375" style="7" customWidth="1"/>
    <col min="5" max="5" width="12.7109375" style="72" customWidth="1"/>
    <col min="6" max="6" width="17.7109375" style="185" customWidth="1"/>
    <col min="7" max="7" width="10.28515625" customWidth="1"/>
  </cols>
  <sheetData>
    <row r="1" spans="1:6" ht="33.950000000000003" customHeight="1" thickTop="1" thickBot="1" x14ac:dyDescent="0.3">
      <c r="A1" s="284" t="s">
        <v>58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175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290" t="s">
        <v>60</v>
      </c>
      <c r="B4" s="291"/>
      <c r="C4" s="291"/>
      <c r="D4" s="291"/>
      <c r="E4" s="291"/>
      <c r="F4" s="292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s="76" customFormat="1" ht="12" customHeight="1" thickTop="1" x14ac:dyDescent="0.2">
      <c r="A6" s="8"/>
      <c r="B6" s="83"/>
      <c r="C6" s="41"/>
      <c r="D6" s="35"/>
      <c r="E6" s="36"/>
      <c r="F6" s="37"/>
    </row>
    <row r="7" spans="1:6" s="76" customFormat="1" ht="12" customHeight="1" x14ac:dyDescent="0.2">
      <c r="A7" s="14">
        <v>8.1</v>
      </c>
      <c r="B7" s="83" t="s">
        <v>10</v>
      </c>
      <c r="C7" s="15"/>
      <c r="D7" s="15"/>
      <c r="E7" s="12"/>
      <c r="F7" s="13"/>
    </row>
    <row r="8" spans="1:6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s="76" customFormat="1" ht="24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s="76" customFormat="1" ht="12" customHeight="1" x14ac:dyDescent="0.2">
      <c r="A11" s="16"/>
      <c r="B11" s="22"/>
      <c r="C11" s="15"/>
      <c r="D11" s="15"/>
      <c r="E11" s="12"/>
      <c r="F11" s="13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78" customFormat="1" ht="12" customHeight="1" thickBot="1" x14ac:dyDescent="0.25">
      <c r="A30" s="16"/>
      <c r="B30" s="79"/>
      <c r="C30" s="30"/>
      <c r="D30" s="30"/>
      <c r="E30" s="81"/>
      <c r="F30" s="21"/>
    </row>
    <row r="31" spans="1:6" s="76" customFormat="1" ht="27" customHeight="1" thickTop="1" thickBot="1" x14ac:dyDescent="0.25">
      <c r="A31" s="16"/>
      <c r="B31" s="79"/>
      <c r="C31" s="300" t="str">
        <f>+B7</f>
        <v>TRAVAUX PRELIMINAIRES</v>
      </c>
      <c r="D31" s="301"/>
      <c r="E31" s="302"/>
      <c r="F31" s="33"/>
    </row>
    <row r="32" spans="1:6" s="1" customFormat="1" ht="16.5" thickTop="1" thickBot="1" x14ac:dyDescent="0.3">
      <c r="A32" s="8"/>
      <c r="B32" s="34"/>
      <c r="C32" s="10"/>
      <c r="D32" s="35"/>
      <c r="E32" s="36"/>
      <c r="F32" s="37"/>
    </row>
    <row r="33" spans="1:6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s="1" customFormat="1" x14ac:dyDescent="0.25">
      <c r="A34" s="8"/>
      <c r="B34" s="279"/>
      <c r="C34" s="10"/>
      <c r="D34" s="11"/>
      <c r="E34" s="12"/>
      <c r="F34" s="13"/>
    </row>
    <row r="35" spans="1:6" s="1" customFormat="1" x14ac:dyDescent="0.25">
      <c r="A35" s="8"/>
      <c r="B35" s="279"/>
      <c r="C35" s="10"/>
      <c r="D35" s="11"/>
      <c r="E35" s="12"/>
      <c r="F35" s="13"/>
    </row>
    <row r="36" spans="1:6" s="1" customFormat="1" ht="15" customHeight="1" x14ac:dyDescent="0.25">
      <c r="A36" s="8" t="s">
        <v>36</v>
      </c>
      <c r="B36" s="279"/>
      <c r="C36" s="10"/>
      <c r="D36" s="10"/>
      <c r="E36" s="12"/>
      <c r="F36" s="13"/>
    </row>
    <row r="37" spans="1:6" s="1" customFormat="1" ht="15.75" thickBot="1" x14ac:dyDescent="0.3">
      <c r="A37" s="8"/>
      <c r="B37" s="280"/>
      <c r="C37" s="10"/>
      <c r="D37" s="10"/>
      <c r="E37" s="12"/>
      <c r="F37" s="13"/>
    </row>
    <row r="38" spans="1:6" s="1" customFormat="1" ht="15.75" thickTop="1" x14ac:dyDescent="0.25">
      <c r="A38" s="8"/>
      <c r="B38" s="9"/>
      <c r="C38" s="10"/>
      <c r="D38" s="10"/>
      <c r="E38" s="23"/>
      <c r="F38" s="21"/>
    </row>
    <row r="39" spans="1:6" s="76" customFormat="1" ht="12" customHeight="1" x14ac:dyDescent="0.2">
      <c r="A39" s="14">
        <f>+A7+0.1</f>
        <v>8.1999999999999993</v>
      </c>
      <c r="B39" s="141" t="s">
        <v>176</v>
      </c>
      <c r="C39" s="10"/>
      <c r="D39" s="10"/>
      <c r="E39" s="23"/>
      <c r="F39" s="21"/>
    </row>
    <row r="40" spans="1:6" s="76" customFormat="1" ht="24" x14ac:dyDescent="0.2">
      <c r="A40" s="16"/>
      <c r="B40" s="38" t="s">
        <v>38</v>
      </c>
      <c r="C40" s="10"/>
      <c r="D40" s="10"/>
      <c r="E40" s="23"/>
      <c r="F40" s="21"/>
    </row>
    <row r="41" spans="1:6" s="76" customFormat="1" ht="12" x14ac:dyDescent="0.2">
      <c r="A41" s="16"/>
      <c r="B41" s="9" t="s">
        <v>177</v>
      </c>
      <c r="C41" s="15" t="s">
        <v>6</v>
      </c>
      <c r="D41" s="11">
        <v>15</v>
      </c>
      <c r="E41" s="12"/>
      <c r="F41" s="21"/>
    </row>
    <row r="42" spans="1:6" s="76" customFormat="1" ht="12" x14ac:dyDescent="0.2">
      <c r="A42" s="16"/>
      <c r="B42" s="9" t="s">
        <v>178</v>
      </c>
      <c r="C42" s="15" t="s">
        <v>6</v>
      </c>
      <c r="D42" s="11">
        <v>18</v>
      </c>
      <c r="E42" s="12"/>
      <c r="F42" s="21"/>
    </row>
    <row r="43" spans="1:6" s="76" customFormat="1" ht="12" x14ac:dyDescent="0.2">
      <c r="A43" s="16"/>
      <c r="B43" s="9" t="s">
        <v>179</v>
      </c>
      <c r="C43" s="15" t="s">
        <v>6</v>
      </c>
      <c r="D43" s="11">
        <v>47</v>
      </c>
      <c r="E43" s="12"/>
      <c r="F43" s="21"/>
    </row>
    <row r="44" spans="1:6" s="76" customFormat="1" ht="12" x14ac:dyDescent="0.2">
      <c r="A44" s="16"/>
      <c r="B44" s="9" t="s">
        <v>180</v>
      </c>
      <c r="C44" s="15" t="s">
        <v>6</v>
      </c>
      <c r="D44" s="11">
        <v>40</v>
      </c>
      <c r="E44" s="12"/>
      <c r="F44" s="21"/>
    </row>
    <row r="45" spans="1:6" s="76" customFormat="1" ht="12" customHeight="1" thickBot="1" x14ac:dyDescent="0.25">
      <c r="A45" s="16"/>
      <c r="B45" s="142"/>
      <c r="C45" s="15"/>
      <c r="D45" s="11"/>
      <c r="E45" s="23"/>
      <c r="F45" s="21"/>
    </row>
    <row r="46" spans="1:6" s="34" customFormat="1" ht="27" customHeight="1" thickTop="1" thickBot="1" x14ac:dyDescent="0.25">
      <c r="A46" s="14"/>
      <c r="B46" s="9"/>
      <c r="C46" s="300" t="str">
        <f>+B39</f>
        <v>DEMOLITION</v>
      </c>
      <c r="D46" s="301"/>
      <c r="E46" s="302"/>
      <c r="F46" s="33"/>
    </row>
    <row r="47" spans="1:6" s="34" customFormat="1" ht="12" customHeight="1" thickTop="1" x14ac:dyDescent="0.2">
      <c r="A47" s="8"/>
      <c r="B47" s="83"/>
      <c r="C47" s="41"/>
      <c r="D47" s="35"/>
      <c r="E47" s="42"/>
      <c r="F47" s="43"/>
    </row>
    <row r="48" spans="1:6" s="34" customFormat="1" ht="12" customHeight="1" x14ac:dyDescent="0.2">
      <c r="A48" s="14">
        <f>A39+0.1</f>
        <v>8.2999999999999989</v>
      </c>
      <c r="B48" s="141" t="s">
        <v>40</v>
      </c>
      <c r="C48" s="10"/>
      <c r="D48" s="11"/>
      <c r="E48" s="23"/>
      <c r="F48" s="21"/>
    </row>
    <row r="49" spans="1:6" s="78" customFormat="1" ht="36" x14ac:dyDescent="0.2">
      <c r="A49" s="143"/>
      <c r="B49" s="144" t="s">
        <v>181</v>
      </c>
      <c r="C49" s="145"/>
      <c r="D49" s="146"/>
      <c r="E49" s="147"/>
      <c r="F49" s="148"/>
    </row>
    <row r="50" spans="1:6" s="78" customFormat="1" ht="12" x14ac:dyDescent="0.2">
      <c r="A50" s="149"/>
      <c r="B50" s="150" t="s">
        <v>177</v>
      </c>
      <c r="C50" s="63"/>
      <c r="D50" s="146"/>
      <c r="E50" s="147"/>
      <c r="F50" s="148"/>
    </row>
    <row r="51" spans="1:6" s="78" customFormat="1" ht="12" x14ac:dyDescent="0.2">
      <c r="A51" s="151"/>
      <c r="B51" s="62" t="s">
        <v>182</v>
      </c>
      <c r="C51" s="63" t="s">
        <v>6</v>
      </c>
      <c r="D51" s="64">
        <v>1</v>
      </c>
      <c r="E51" s="152"/>
      <c r="F51" s="148"/>
    </row>
    <row r="52" spans="1:6" s="34" customFormat="1" ht="12.75" thickBot="1" x14ac:dyDescent="0.25">
      <c r="A52" s="84"/>
      <c r="B52" s="153"/>
      <c r="C52" s="154"/>
      <c r="D52" s="155"/>
      <c r="E52" s="156"/>
      <c r="F52" s="157"/>
    </row>
    <row r="53" spans="1:6" s="34" customFormat="1" ht="36.75" thickTop="1" x14ac:dyDescent="0.2">
      <c r="A53" s="158"/>
      <c r="B53" s="159" t="s">
        <v>183</v>
      </c>
      <c r="C53" s="160"/>
      <c r="D53" s="161"/>
      <c r="E53" s="162"/>
      <c r="F53" s="163"/>
    </row>
    <row r="54" spans="1:6" s="34" customFormat="1" ht="12" x14ac:dyDescent="0.2">
      <c r="A54" s="16"/>
      <c r="B54" s="150" t="s">
        <v>179</v>
      </c>
      <c r="C54" s="63"/>
      <c r="D54" s="64"/>
      <c r="E54" s="147"/>
      <c r="F54" s="148"/>
    </row>
    <row r="55" spans="1:6" s="34" customFormat="1" ht="12" x14ac:dyDescent="0.2">
      <c r="A55" s="8"/>
      <c r="B55" s="62" t="s">
        <v>184</v>
      </c>
      <c r="C55" s="63" t="s">
        <v>6</v>
      </c>
      <c r="D55" s="64">
        <v>1</v>
      </c>
      <c r="E55" s="152"/>
      <c r="F55" s="148"/>
    </row>
    <row r="56" spans="1:6" s="34" customFormat="1" ht="12" x14ac:dyDescent="0.2">
      <c r="A56" s="16"/>
      <c r="B56" s="62"/>
      <c r="C56" s="63"/>
      <c r="D56" s="64"/>
      <c r="E56" s="147"/>
      <c r="F56" s="148"/>
    </row>
    <row r="57" spans="1:6" s="34" customFormat="1" ht="36" x14ac:dyDescent="0.2">
      <c r="A57" s="14"/>
      <c r="B57" s="144" t="s">
        <v>185</v>
      </c>
      <c r="C57" s="145"/>
      <c r="D57" s="64"/>
      <c r="E57" s="147"/>
      <c r="F57" s="148"/>
    </row>
    <row r="58" spans="1:6" s="34" customFormat="1" ht="12" x14ac:dyDescent="0.2">
      <c r="A58" s="16"/>
      <c r="B58" s="150" t="s">
        <v>177</v>
      </c>
      <c r="C58" s="63"/>
      <c r="D58" s="146"/>
      <c r="E58" s="147"/>
      <c r="F58" s="148"/>
    </row>
    <row r="59" spans="1:6" s="34" customFormat="1" ht="12" x14ac:dyDescent="0.2">
      <c r="A59" s="8"/>
      <c r="B59" s="164" t="s">
        <v>186</v>
      </c>
      <c r="C59" s="63" t="s">
        <v>6</v>
      </c>
      <c r="D59" s="64">
        <v>1</v>
      </c>
      <c r="E59" s="152"/>
      <c r="F59" s="148"/>
    </row>
    <row r="60" spans="1:6" s="34" customFormat="1" ht="12" x14ac:dyDescent="0.2">
      <c r="A60" s="8"/>
      <c r="B60" s="164" t="s">
        <v>187</v>
      </c>
      <c r="C60" s="63" t="s">
        <v>6</v>
      </c>
      <c r="D60" s="64">
        <v>1</v>
      </c>
      <c r="E60" s="152"/>
      <c r="F60" s="148"/>
    </row>
    <row r="61" spans="1:6" s="34" customFormat="1" ht="12" x14ac:dyDescent="0.2">
      <c r="A61" s="8"/>
      <c r="B61" s="164" t="s">
        <v>188</v>
      </c>
      <c r="C61" s="63" t="s">
        <v>6</v>
      </c>
      <c r="D61" s="64">
        <v>1</v>
      </c>
      <c r="E61" s="152"/>
      <c r="F61" s="148"/>
    </row>
    <row r="62" spans="1:6" s="34" customFormat="1" ht="12" x14ac:dyDescent="0.2">
      <c r="A62" s="8"/>
      <c r="B62" s="164" t="s">
        <v>189</v>
      </c>
      <c r="C62" s="63" t="s">
        <v>6</v>
      </c>
      <c r="D62" s="64">
        <v>1</v>
      </c>
      <c r="E62" s="152"/>
      <c r="F62" s="148"/>
    </row>
    <row r="63" spans="1:6" s="34" customFormat="1" ht="12" x14ac:dyDescent="0.2">
      <c r="A63" s="8"/>
      <c r="B63" s="164" t="s">
        <v>190</v>
      </c>
      <c r="C63" s="63" t="s">
        <v>6</v>
      </c>
      <c r="D63" s="64">
        <v>1</v>
      </c>
      <c r="E63" s="152"/>
      <c r="F63" s="148"/>
    </row>
    <row r="64" spans="1:6" s="34" customFormat="1" ht="12" x14ac:dyDescent="0.2">
      <c r="A64" s="8"/>
      <c r="B64" s="164" t="s">
        <v>191</v>
      </c>
      <c r="C64" s="63" t="s">
        <v>6</v>
      </c>
      <c r="D64" s="64">
        <v>1</v>
      </c>
      <c r="E64" s="152"/>
      <c r="F64" s="148"/>
    </row>
    <row r="65" spans="1:6" s="34" customFormat="1" ht="12" x14ac:dyDescent="0.2">
      <c r="A65" s="8"/>
      <c r="B65" s="164" t="s">
        <v>192</v>
      </c>
      <c r="C65" s="63" t="s">
        <v>6</v>
      </c>
      <c r="D65" s="64">
        <v>2</v>
      </c>
      <c r="E65" s="152"/>
      <c r="F65" s="148"/>
    </row>
    <row r="66" spans="1:6" s="34" customFormat="1" ht="12" x14ac:dyDescent="0.2">
      <c r="A66" s="8"/>
      <c r="B66" s="164" t="s">
        <v>193</v>
      </c>
      <c r="C66" s="63" t="s">
        <v>6</v>
      </c>
      <c r="D66" s="64">
        <v>1</v>
      </c>
      <c r="E66" s="152"/>
      <c r="F66" s="148"/>
    </row>
    <row r="67" spans="1:6" s="34" customFormat="1" ht="12" x14ac:dyDescent="0.2">
      <c r="A67" s="8"/>
      <c r="B67" s="164" t="s">
        <v>194</v>
      </c>
      <c r="C67" s="63" t="s">
        <v>6</v>
      </c>
      <c r="D67" s="64">
        <v>1</v>
      </c>
      <c r="E67" s="152"/>
      <c r="F67" s="148"/>
    </row>
    <row r="68" spans="1:6" s="34" customFormat="1" ht="12" x14ac:dyDescent="0.2">
      <c r="A68" s="8"/>
      <c r="B68" s="164" t="s">
        <v>195</v>
      </c>
      <c r="C68" s="63" t="s">
        <v>6</v>
      </c>
      <c r="D68" s="64">
        <v>1</v>
      </c>
      <c r="E68" s="152"/>
      <c r="F68" s="148"/>
    </row>
    <row r="69" spans="1:6" s="34" customFormat="1" ht="12" x14ac:dyDescent="0.2">
      <c r="A69" s="8"/>
      <c r="B69" s="62" t="s">
        <v>196</v>
      </c>
      <c r="C69" s="63" t="s">
        <v>6</v>
      </c>
      <c r="D69" s="64">
        <v>1</v>
      </c>
      <c r="E69" s="152"/>
      <c r="F69" s="148"/>
    </row>
    <row r="70" spans="1:6" s="34" customFormat="1" ht="12" x14ac:dyDescent="0.2">
      <c r="A70" s="8"/>
      <c r="B70" s="62" t="s">
        <v>197</v>
      </c>
      <c r="C70" s="63" t="s">
        <v>6</v>
      </c>
      <c r="D70" s="64">
        <v>1</v>
      </c>
      <c r="E70" s="152"/>
      <c r="F70" s="148"/>
    </row>
    <row r="71" spans="1:6" s="34" customFormat="1" ht="12" x14ac:dyDescent="0.2">
      <c r="A71" s="8"/>
      <c r="B71" s="62" t="s">
        <v>198</v>
      </c>
      <c r="C71" s="63" t="s">
        <v>6</v>
      </c>
      <c r="D71" s="64">
        <v>1</v>
      </c>
      <c r="E71" s="152"/>
      <c r="F71" s="148"/>
    </row>
    <row r="72" spans="1:6" s="34" customFormat="1" ht="12" x14ac:dyDescent="0.2">
      <c r="A72" s="8"/>
      <c r="B72" s="62" t="s">
        <v>199</v>
      </c>
      <c r="C72" s="63" t="s">
        <v>6</v>
      </c>
      <c r="D72" s="64">
        <v>1</v>
      </c>
      <c r="E72" s="152"/>
      <c r="F72" s="148"/>
    </row>
    <row r="73" spans="1:6" s="34" customFormat="1" ht="12" x14ac:dyDescent="0.2">
      <c r="A73" s="8"/>
      <c r="B73" s="164" t="s">
        <v>200</v>
      </c>
      <c r="C73" s="63" t="s">
        <v>6</v>
      </c>
      <c r="D73" s="64">
        <v>1</v>
      </c>
      <c r="E73" s="152"/>
      <c r="F73" s="148"/>
    </row>
    <row r="74" spans="1:6" s="34" customFormat="1" ht="12" x14ac:dyDescent="0.2">
      <c r="A74" s="8"/>
      <c r="B74" s="165" t="s">
        <v>201</v>
      </c>
      <c r="C74" s="63" t="s">
        <v>6</v>
      </c>
      <c r="D74" s="64">
        <v>1</v>
      </c>
      <c r="E74" s="152"/>
      <c r="F74" s="148"/>
    </row>
    <row r="75" spans="1:6" s="34" customFormat="1" ht="12" x14ac:dyDescent="0.2">
      <c r="A75" s="8"/>
      <c r="B75" s="164" t="s">
        <v>202</v>
      </c>
      <c r="C75" s="63" t="s">
        <v>6</v>
      </c>
      <c r="D75" s="64">
        <v>1</v>
      </c>
      <c r="E75" s="152"/>
      <c r="F75" s="148"/>
    </row>
    <row r="76" spans="1:6" s="34" customFormat="1" ht="12" x14ac:dyDescent="0.2">
      <c r="A76" s="16"/>
      <c r="B76" s="150" t="s">
        <v>179</v>
      </c>
      <c r="C76" s="63"/>
      <c r="D76" s="64"/>
      <c r="E76" s="147"/>
      <c r="F76" s="148"/>
    </row>
    <row r="77" spans="1:6" s="34" customFormat="1" ht="12" x14ac:dyDescent="0.2">
      <c r="A77" s="8"/>
      <c r="B77" s="164" t="s">
        <v>203</v>
      </c>
      <c r="C77" s="63" t="s">
        <v>6</v>
      </c>
      <c r="D77" s="64">
        <v>1</v>
      </c>
      <c r="E77" s="152"/>
      <c r="F77" s="148"/>
    </row>
    <row r="78" spans="1:6" s="34" customFormat="1" ht="12" x14ac:dyDescent="0.2">
      <c r="A78" s="16"/>
      <c r="B78" s="150" t="s">
        <v>178</v>
      </c>
      <c r="C78" s="63"/>
      <c r="D78" s="146"/>
      <c r="E78" s="147"/>
      <c r="F78" s="148"/>
    </row>
    <row r="79" spans="1:6" s="34" customFormat="1" ht="12" x14ac:dyDescent="0.2">
      <c r="A79" s="8"/>
      <c r="B79" s="164" t="s">
        <v>204</v>
      </c>
      <c r="C79" s="63" t="s">
        <v>6</v>
      </c>
      <c r="D79" s="64">
        <v>1</v>
      </c>
      <c r="E79" s="152"/>
      <c r="F79" s="148"/>
    </row>
    <row r="80" spans="1:6" s="34" customFormat="1" ht="12" x14ac:dyDescent="0.2">
      <c r="A80" s="8"/>
      <c r="B80" s="164" t="s">
        <v>205</v>
      </c>
      <c r="C80" s="63" t="s">
        <v>6</v>
      </c>
      <c r="D80" s="64">
        <v>1</v>
      </c>
      <c r="E80" s="152"/>
      <c r="F80" s="148"/>
    </row>
    <row r="81" spans="1:6" s="34" customFormat="1" ht="12" x14ac:dyDescent="0.2">
      <c r="A81" s="8"/>
      <c r="B81" s="164" t="s">
        <v>206</v>
      </c>
      <c r="C81" s="63" t="s">
        <v>6</v>
      </c>
      <c r="D81" s="64">
        <v>1</v>
      </c>
      <c r="E81" s="152"/>
      <c r="F81" s="148"/>
    </row>
    <row r="82" spans="1:6" s="34" customFormat="1" ht="12" x14ac:dyDescent="0.2">
      <c r="A82" s="8"/>
      <c r="B82" s="164" t="s">
        <v>207</v>
      </c>
      <c r="C82" s="63" t="s">
        <v>6</v>
      </c>
      <c r="D82" s="64">
        <v>1</v>
      </c>
      <c r="E82" s="152"/>
      <c r="F82" s="148"/>
    </row>
    <row r="83" spans="1:6" s="34" customFormat="1" ht="12" x14ac:dyDescent="0.2">
      <c r="A83" s="8"/>
      <c r="B83" s="164" t="s">
        <v>208</v>
      </c>
      <c r="C83" s="63" t="s">
        <v>6</v>
      </c>
      <c r="D83" s="64">
        <v>1</v>
      </c>
      <c r="E83" s="152"/>
      <c r="F83" s="148"/>
    </row>
    <row r="84" spans="1:6" s="34" customFormat="1" ht="12" x14ac:dyDescent="0.2">
      <c r="A84" s="8"/>
      <c r="B84" s="62" t="s">
        <v>209</v>
      </c>
      <c r="C84" s="63" t="s">
        <v>6</v>
      </c>
      <c r="D84" s="64">
        <v>1</v>
      </c>
      <c r="E84" s="152"/>
      <c r="F84" s="148"/>
    </row>
    <row r="85" spans="1:6" s="34" customFormat="1" ht="12" x14ac:dyDescent="0.2">
      <c r="A85" s="8"/>
      <c r="B85" s="62" t="s">
        <v>210</v>
      </c>
      <c r="C85" s="63" t="s">
        <v>6</v>
      </c>
      <c r="D85" s="64">
        <v>1</v>
      </c>
      <c r="E85" s="152"/>
      <c r="F85" s="148"/>
    </row>
    <row r="86" spans="1:6" s="34" customFormat="1" ht="12" x14ac:dyDescent="0.2">
      <c r="A86" s="8"/>
      <c r="B86" s="62" t="s">
        <v>211</v>
      </c>
      <c r="C86" s="63" t="s">
        <v>6</v>
      </c>
      <c r="D86" s="64">
        <v>1</v>
      </c>
      <c r="E86" s="152"/>
      <c r="F86" s="148"/>
    </row>
    <row r="87" spans="1:6" s="34" customFormat="1" ht="12" x14ac:dyDescent="0.2">
      <c r="A87" s="8"/>
      <c r="B87" s="62" t="s">
        <v>212</v>
      </c>
      <c r="C87" s="63" t="s">
        <v>6</v>
      </c>
      <c r="D87" s="64">
        <v>1</v>
      </c>
      <c r="E87" s="152"/>
      <c r="F87" s="148"/>
    </row>
    <row r="88" spans="1:6" s="34" customFormat="1" ht="12" x14ac:dyDescent="0.2">
      <c r="A88" s="8"/>
      <c r="B88" s="62" t="s">
        <v>213</v>
      </c>
      <c r="C88" s="63" t="s">
        <v>6</v>
      </c>
      <c r="D88" s="64">
        <v>2</v>
      </c>
      <c r="E88" s="152"/>
      <c r="F88" s="148"/>
    </row>
    <row r="89" spans="1:6" s="34" customFormat="1" ht="12" x14ac:dyDescent="0.2">
      <c r="A89" s="8"/>
      <c r="B89" s="62" t="s">
        <v>214</v>
      </c>
      <c r="C89" s="63" t="s">
        <v>6</v>
      </c>
      <c r="D89" s="64">
        <v>1</v>
      </c>
      <c r="E89" s="152"/>
      <c r="F89" s="148"/>
    </row>
    <row r="90" spans="1:6" s="34" customFormat="1" ht="12" x14ac:dyDescent="0.2">
      <c r="A90" s="8"/>
      <c r="B90" s="62" t="s">
        <v>215</v>
      </c>
      <c r="C90" s="63" t="s">
        <v>6</v>
      </c>
      <c r="D90" s="64">
        <v>1</v>
      </c>
      <c r="E90" s="152"/>
      <c r="F90" s="148"/>
    </row>
    <row r="91" spans="1:6" s="34" customFormat="1" ht="12" x14ac:dyDescent="0.2">
      <c r="A91" s="8"/>
      <c r="B91" s="62" t="s">
        <v>216</v>
      </c>
      <c r="C91" s="63" t="s">
        <v>6</v>
      </c>
      <c r="D91" s="64">
        <v>1</v>
      </c>
      <c r="E91" s="152"/>
      <c r="F91" s="148"/>
    </row>
    <row r="92" spans="1:6" s="34" customFormat="1" ht="12" x14ac:dyDescent="0.2">
      <c r="A92" s="8"/>
      <c r="B92" s="62" t="s">
        <v>217</v>
      </c>
      <c r="C92" s="63" t="s">
        <v>6</v>
      </c>
      <c r="D92" s="64">
        <v>1</v>
      </c>
      <c r="E92" s="152"/>
      <c r="F92" s="148"/>
    </row>
    <row r="93" spans="1:6" s="34" customFormat="1" ht="12" x14ac:dyDescent="0.2">
      <c r="A93" s="8"/>
      <c r="B93" s="62" t="s">
        <v>218</v>
      </c>
      <c r="C93" s="63" t="s">
        <v>6</v>
      </c>
      <c r="D93" s="64">
        <v>1</v>
      </c>
      <c r="E93" s="152"/>
      <c r="F93" s="148"/>
    </row>
    <row r="94" spans="1:6" s="34" customFormat="1" ht="12" x14ac:dyDescent="0.2">
      <c r="A94" s="8"/>
      <c r="B94" s="62" t="s">
        <v>219</v>
      </c>
      <c r="C94" s="63" t="s">
        <v>6</v>
      </c>
      <c r="D94" s="64">
        <v>1</v>
      </c>
      <c r="E94" s="152"/>
      <c r="F94" s="148"/>
    </row>
    <row r="95" spans="1:6" s="34" customFormat="1" ht="12" x14ac:dyDescent="0.2">
      <c r="A95" s="8"/>
      <c r="B95" s="62" t="s">
        <v>220</v>
      </c>
      <c r="C95" s="63" t="s">
        <v>6</v>
      </c>
      <c r="D95" s="64">
        <v>1</v>
      </c>
      <c r="E95" s="152"/>
      <c r="F95" s="148"/>
    </row>
    <row r="96" spans="1:6" s="34" customFormat="1" ht="12" x14ac:dyDescent="0.2">
      <c r="A96" s="8"/>
      <c r="B96" s="62" t="s">
        <v>221</v>
      </c>
      <c r="C96" s="63" t="s">
        <v>6</v>
      </c>
      <c r="D96" s="64">
        <v>1</v>
      </c>
      <c r="E96" s="152"/>
      <c r="F96" s="148"/>
    </row>
    <row r="97" spans="1:6" s="34" customFormat="1" ht="12" x14ac:dyDescent="0.2">
      <c r="A97" s="16"/>
      <c r="B97" s="62"/>
      <c r="C97" s="63"/>
      <c r="D97" s="64"/>
      <c r="E97" s="147"/>
      <c r="F97" s="148"/>
    </row>
    <row r="98" spans="1:6" s="34" customFormat="1" ht="36" x14ac:dyDescent="0.2">
      <c r="A98" s="14"/>
      <c r="B98" s="144" t="s">
        <v>222</v>
      </c>
      <c r="C98" s="145"/>
      <c r="D98" s="64"/>
      <c r="E98" s="147"/>
      <c r="F98" s="148"/>
    </row>
    <row r="99" spans="1:6" s="34" customFormat="1" ht="12" x14ac:dyDescent="0.2">
      <c r="A99" s="16"/>
      <c r="B99" s="9" t="s">
        <v>179</v>
      </c>
      <c r="C99" s="15"/>
      <c r="D99" s="11"/>
      <c r="E99" s="23"/>
      <c r="F99" s="21"/>
    </row>
    <row r="100" spans="1:6" s="34" customFormat="1" ht="12" x14ac:dyDescent="0.2">
      <c r="A100" s="8"/>
      <c r="B100" s="79" t="s">
        <v>223</v>
      </c>
      <c r="C100" s="15" t="s">
        <v>6</v>
      </c>
      <c r="D100" s="11">
        <v>1</v>
      </c>
      <c r="E100" s="12"/>
      <c r="F100" s="21"/>
    </row>
    <row r="101" spans="1:6" s="34" customFormat="1" ht="12" x14ac:dyDescent="0.2">
      <c r="A101" s="8"/>
      <c r="B101" s="127" t="s">
        <v>224</v>
      </c>
      <c r="C101" s="15" t="s">
        <v>6</v>
      </c>
      <c r="D101" s="11">
        <v>1</v>
      </c>
      <c r="E101" s="12"/>
      <c r="F101" s="21"/>
    </row>
    <row r="102" spans="1:6" s="34" customFormat="1" ht="12" x14ac:dyDescent="0.2">
      <c r="A102" s="8"/>
      <c r="B102" s="79" t="s">
        <v>225</v>
      </c>
      <c r="C102" s="15" t="s">
        <v>6</v>
      </c>
      <c r="D102" s="11">
        <v>1</v>
      </c>
      <c r="E102" s="12"/>
      <c r="F102" s="21"/>
    </row>
    <row r="103" spans="1:6" s="34" customFormat="1" ht="12.75" thickBot="1" x14ac:dyDescent="0.25">
      <c r="A103" s="95"/>
      <c r="B103" s="166" t="s">
        <v>226</v>
      </c>
      <c r="C103" s="77" t="s">
        <v>6</v>
      </c>
      <c r="D103" s="47">
        <v>1</v>
      </c>
      <c r="E103" s="96"/>
      <c r="F103" s="49"/>
    </row>
    <row r="104" spans="1:6" s="34" customFormat="1" ht="12.75" thickTop="1" x14ac:dyDescent="0.2">
      <c r="A104" s="97"/>
      <c r="B104" s="167" t="s">
        <v>227</v>
      </c>
      <c r="C104" s="87" t="s">
        <v>6</v>
      </c>
      <c r="D104" s="53">
        <v>1</v>
      </c>
      <c r="E104" s="99"/>
      <c r="F104" s="55"/>
    </row>
    <row r="105" spans="1:6" s="34" customFormat="1" ht="12" x14ac:dyDescent="0.2">
      <c r="A105" s="8"/>
      <c r="B105" s="127" t="s">
        <v>228</v>
      </c>
      <c r="C105" s="15" t="s">
        <v>6</v>
      </c>
      <c r="D105" s="11">
        <v>1</v>
      </c>
      <c r="E105" s="12"/>
      <c r="F105" s="21"/>
    </row>
    <row r="106" spans="1:6" s="34" customFormat="1" ht="12" x14ac:dyDescent="0.2">
      <c r="A106" s="8"/>
      <c r="B106" s="22" t="s">
        <v>229</v>
      </c>
      <c r="C106" s="15" t="s">
        <v>6</v>
      </c>
      <c r="D106" s="11">
        <v>1</v>
      </c>
      <c r="E106" s="12"/>
      <c r="F106" s="21"/>
    </row>
    <row r="107" spans="1:6" s="34" customFormat="1" ht="12" x14ac:dyDescent="0.2">
      <c r="A107" s="8"/>
      <c r="B107" s="22" t="s">
        <v>230</v>
      </c>
      <c r="C107" s="15" t="s">
        <v>6</v>
      </c>
      <c r="D107" s="11">
        <v>1</v>
      </c>
      <c r="E107" s="12"/>
      <c r="F107" s="21"/>
    </row>
    <row r="108" spans="1:6" s="34" customFormat="1" ht="12" x14ac:dyDescent="0.2">
      <c r="A108" s="8"/>
      <c r="B108" s="22" t="s">
        <v>231</v>
      </c>
      <c r="C108" s="15" t="s">
        <v>6</v>
      </c>
      <c r="D108" s="11">
        <v>1</v>
      </c>
      <c r="E108" s="12"/>
      <c r="F108" s="21"/>
    </row>
    <row r="109" spans="1:6" s="34" customFormat="1" ht="12" x14ac:dyDescent="0.2">
      <c r="A109" s="97"/>
      <c r="B109" s="22" t="s">
        <v>232</v>
      </c>
      <c r="C109" s="15" t="s">
        <v>6</v>
      </c>
      <c r="D109" s="11">
        <v>2</v>
      </c>
      <c r="E109" s="12"/>
      <c r="F109" s="21"/>
    </row>
    <row r="110" spans="1:6" s="34" customFormat="1" ht="12" x14ac:dyDescent="0.2">
      <c r="A110" s="8"/>
      <c r="B110" s="22" t="s">
        <v>233</v>
      </c>
      <c r="C110" s="15" t="s">
        <v>6</v>
      </c>
      <c r="D110" s="11">
        <v>1</v>
      </c>
      <c r="E110" s="12"/>
      <c r="F110" s="21"/>
    </row>
    <row r="111" spans="1:6" s="34" customFormat="1" ht="12" x14ac:dyDescent="0.2">
      <c r="A111" s="8"/>
      <c r="B111" s="22" t="s">
        <v>234</v>
      </c>
      <c r="C111" s="15" t="s">
        <v>6</v>
      </c>
      <c r="D111" s="11">
        <v>1</v>
      </c>
      <c r="E111" s="12"/>
      <c r="F111" s="21"/>
    </row>
    <row r="112" spans="1:6" s="34" customFormat="1" ht="12" x14ac:dyDescent="0.2">
      <c r="A112" s="8"/>
      <c r="B112" s="22" t="s">
        <v>235</v>
      </c>
      <c r="C112" s="15" t="s">
        <v>6</v>
      </c>
      <c r="D112" s="11">
        <v>1</v>
      </c>
      <c r="E112" s="12"/>
      <c r="F112" s="21"/>
    </row>
    <row r="113" spans="1:6" s="34" customFormat="1" ht="12" x14ac:dyDescent="0.2">
      <c r="A113" s="8"/>
      <c r="B113" s="127" t="s">
        <v>236</v>
      </c>
      <c r="C113" s="15" t="s">
        <v>6</v>
      </c>
      <c r="D113" s="11">
        <v>1</v>
      </c>
      <c r="E113" s="12"/>
      <c r="F113" s="21"/>
    </row>
    <row r="114" spans="1:6" s="34" customFormat="1" ht="12" x14ac:dyDescent="0.2">
      <c r="A114" s="8"/>
      <c r="B114" s="127" t="s">
        <v>237</v>
      </c>
      <c r="C114" s="15" t="s">
        <v>6</v>
      </c>
      <c r="D114" s="11">
        <v>1</v>
      </c>
      <c r="E114" s="12"/>
      <c r="F114" s="21"/>
    </row>
    <row r="115" spans="1:6" s="34" customFormat="1" ht="12" x14ac:dyDescent="0.2">
      <c r="A115" s="8"/>
      <c r="B115" s="127" t="s">
        <v>238</v>
      </c>
      <c r="C115" s="15" t="s">
        <v>6</v>
      </c>
      <c r="D115" s="11">
        <v>1</v>
      </c>
      <c r="E115" s="12"/>
      <c r="F115" s="21"/>
    </row>
    <row r="116" spans="1:6" s="34" customFormat="1" ht="12" x14ac:dyDescent="0.2">
      <c r="A116" s="8"/>
      <c r="B116" s="127" t="s">
        <v>239</v>
      </c>
      <c r="C116" s="15" t="s">
        <v>6</v>
      </c>
      <c r="D116" s="11">
        <v>1</v>
      </c>
      <c r="E116" s="12"/>
      <c r="F116" s="21"/>
    </row>
    <row r="117" spans="1:6" s="34" customFormat="1" ht="12" x14ac:dyDescent="0.2">
      <c r="A117" s="8"/>
      <c r="B117" s="127" t="s">
        <v>240</v>
      </c>
      <c r="C117" s="15" t="s">
        <v>6</v>
      </c>
      <c r="D117" s="11">
        <v>1</v>
      </c>
      <c r="E117" s="12"/>
      <c r="F117" s="21"/>
    </row>
    <row r="118" spans="1:6" s="34" customFormat="1" ht="12" x14ac:dyDescent="0.2">
      <c r="A118" s="8"/>
      <c r="B118" s="79" t="s">
        <v>241</v>
      </c>
      <c r="C118" s="15" t="s">
        <v>6</v>
      </c>
      <c r="D118" s="11">
        <v>1</v>
      </c>
      <c r="E118" s="12"/>
      <c r="F118" s="21"/>
    </row>
    <row r="119" spans="1:6" s="34" customFormat="1" ht="12" x14ac:dyDescent="0.2">
      <c r="A119" s="8"/>
      <c r="B119" s="79" t="s">
        <v>242</v>
      </c>
      <c r="C119" s="15" t="s">
        <v>6</v>
      </c>
      <c r="D119" s="11">
        <v>1</v>
      </c>
      <c r="E119" s="12"/>
      <c r="F119" s="21"/>
    </row>
    <row r="120" spans="1:6" s="34" customFormat="1" ht="12" x14ac:dyDescent="0.2">
      <c r="A120" s="16"/>
      <c r="B120" s="9" t="s">
        <v>180</v>
      </c>
      <c r="C120" s="15"/>
      <c r="D120" s="11"/>
      <c r="E120" s="23"/>
      <c r="F120" s="21"/>
    </row>
    <row r="121" spans="1:6" s="34" customFormat="1" ht="12" x14ac:dyDescent="0.2">
      <c r="A121" s="8"/>
      <c r="B121" s="22" t="s">
        <v>243</v>
      </c>
      <c r="C121" s="15" t="s">
        <v>6</v>
      </c>
      <c r="D121" s="11">
        <v>1</v>
      </c>
      <c r="E121" s="12"/>
      <c r="F121" s="21"/>
    </row>
    <row r="122" spans="1:6" s="34" customFormat="1" ht="12" x14ac:dyDescent="0.2">
      <c r="A122" s="8"/>
      <c r="B122" s="22" t="s">
        <v>244</v>
      </c>
      <c r="C122" s="15" t="s">
        <v>6</v>
      </c>
      <c r="D122" s="11">
        <v>1</v>
      </c>
      <c r="E122" s="12"/>
      <c r="F122" s="21"/>
    </row>
    <row r="123" spans="1:6" s="34" customFormat="1" ht="12" x14ac:dyDescent="0.2">
      <c r="A123" s="8"/>
      <c r="B123" s="22" t="s">
        <v>245</v>
      </c>
      <c r="C123" s="15" t="s">
        <v>6</v>
      </c>
      <c r="D123" s="11">
        <v>1</v>
      </c>
      <c r="E123" s="12"/>
      <c r="F123" s="21"/>
    </row>
    <row r="124" spans="1:6" s="34" customFormat="1" ht="12" x14ac:dyDescent="0.2">
      <c r="A124" s="8"/>
      <c r="B124" s="79" t="s">
        <v>246</v>
      </c>
      <c r="C124" s="15" t="s">
        <v>6</v>
      </c>
      <c r="D124" s="11">
        <v>1</v>
      </c>
      <c r="E124" s="12"/>
      <c r="F124" s="21"/>
    </row>
    <row r="125" spans="1:6" s="34" customFormat="1" ht="12" x14ac:dyDescent="0.2">
      <c r="A125" s="8"/>
      <c r="B125" s="79" t="s">
        <v>247</v>
      </c>
      <c r="C125" s="15" t="s">
        <v>6</v>
      </c>
      <c r="D125" s="11">
        <v>1</v>
      </c>
      <c r="E125" s="12"/>
      <c r="F125" s="21"/>
    </row>
    <row r="126" spans="1:6" s="34" customFormat="1" ht="12" x14ac:dyDescent="0.2">
      <c r="A126" s="8"/>
      <c r="B126" s="79" t="s">
        <v>248</v>
      </c>
      <c r="C126" s="15" t="s">
        <v>6</v>
      </c>
      <c r="D126" s="11">
        <v>1</v>
      </c>
      <c r="E126" s="12"/>
      <c r="F126" s="21"/>
    </row>
    <row r="127" spans="1:6" s="34" customFormat="1" ht="12" x14ac:dyDescent="0.2">
      <c r="A127" s="8"/>
      <c r="B127" s="79" t="s">
        <v>249</v>
      </c>
      <c r="C127" s="15" t="s">
        <v>6</v>
      </c>
      <c r="D127" s="11">
        <v>1</v>
      </c>
      <c r="E127" s="12"/>
      <c r="F127" s="21"/>
    </row>
    <row r="128" spans="1:6" s="34" customFormat="1" ht="12" x14ac:dyDescent="0.2">
      <c r="A128" s="8"/>
      <c r="B128" s="79" t="s">
        <v>250</v>
      </c>
      <c r="C128" s="15" t="s">
        <v>6</v>
      </c>
      <c r="D128" s="11">
        <v>1</v>
      </c>
      <c r="E128" s="12"/>
      <c r="F128" s="21"/>
    </row>
    <row r="129" spans="1:6" s="34" customFormat="1" ht="12" x14ac:dyDescent="0.2">
      <c r="A129" s="8"/>
      <c r="B129" s="79" t="s">
        <v>251</v>
      </c>
      <c r="C129" s="15" t="s">
        <v>6</v>
      </c>
      <c r="D129" s="11">
        <v>2</v>
      </c>
      <c r="E129" s="12"/>
      <c r="F129" s="21"/>
    </row>
    <row r="130" spans="1:6" s="34" customFormat="1" ht="12" x14ac:dyDescent="0.2">
      <c r="A130" s="8"/>
      <c r="B130" s="79" t="s">
        <v>252</v>
      </c>
      <c r="C130" s="15" t="s">
        <v>6</v>
      </c>
      <c r="D130" s="11">
        <v>1</v>
      </c>
      <c r="E130" s="12"/>
      <c r="F130" s="21"/>
    </row>
    <row r="131" spans="1:6" s="34" customFormat="1" ht="12" x14ac:dyDescent="0.2">
      <c r="A131" s="8"/>
      <c r="B131" s="22" t="s">
        <v>253</v>
      </c>
      <c r="C131" s="15" t="s">
        <v>6</v>
      </c>
      <c r="D131" s="11">
        <v>1</v>
      </c>
      <c r="E131" s="12"/>
      <c r="F131" s="21"/>
    </row>
    <row r="132" spans="1:6" s="34" customFormat="1" ht="12" x14ac:dyDescent="0.2">
      <c r="A132" s="8"/>
      <c r="B132" s="22" t="s">
        <v>254</v>
      </c>
      <c r="C132" s="15" t="s">
        <v>6</v>
      </c>
      <c r="D132" s="11">
        <v>1</v>
      </c>
      <c r="E132" s="12"/>
      <c r="F132" s="21"/>
    </row>
    <row r="133" spans="1:6" s="34" customFormat="1" ht="12" x14ac:dyDescent="0.2">
      <c r="A133" s="8"/>
      <c r="B133" s="22" t="s">
        <v>255</v>
      </c>
      <c r="C133" s="15" t="s">
        <v>6</v>
      </c>
      <c r="D133" s="11">
        <v>1</v>
      </c>
      <c r="E133" s="12"/>
      <c r="F133" s="21"/>
    </row>
    <row r="134" spans="1:6" s="34" customFormat="1" ht="12" x14ac:dyDescent="0.2">
      <c r="A134" s="8"/>
      <c r="B134" s="22" t="s">
        <v>256</v>
      </c>
      <c r="C134" s="15" t="s">
        <v>6</v>
      </c>
      <c r="D134" s="11">
        <v>1</v>
      </c>
      <c r="E134" s="12"/>
      <c r="F134" s="21"/>
    </row>
    <row r="135" spans="1:6" s="34" customFormat="1" ht="12" x14ac:dyDescent="0.2">
      <c r="A135" s="8"/>
      <c r="B135" s="22" t="s">
        <v>257</v>
      </c>
      <c r="C135" s="15" t="s">
        <v>6</v>
      </c>
      <c r="D135" s="11">
        <v>1</v>
      </c>
      <c r="E135" s="12"/>
      <c r="F135" s="21"/>
    </row>
    <row r="136" spans="1:6" s="34" customFormat="1" ht="12" x14ac:dyDescent="0.2">
      <c r="A136" s="8"/>
      <c r="B136" s="22" t="s">
        <v>258</v>
      </c>
      <c r="C136" s="15" t="s">
        <v>6</v>
      </c>
      <c r="D136" s="11">
        <v>1</v>
      </c>
      <c r="E136" s="12"/>
      <c r="F136" s="21"/>
    </row>
    <row r="137" spans="1:6" s="34" customFormat="1" ht="12" x14ac:dyDescent="0.2">
      <c r="A137" s="8"/>
      <c r="B137" s="22" t="s">
        <v>259</v>
      </c>
      <c r="C137" s="15" t="s">
        <v>6</v>
      </c>
      <c r="D137" s="11">
        <v>1</v>
      </c>
      <c r="E137" s="12"/>
      <c r="F137" s="21"/>
    </row>
    <row r="138" spans="1:6" s="34" customFormat="1" ht="12" x14ac:dyDescent="0.2">
      <c r="A138" s="8"/>
      <c r="B138" s="22" t="s">
        <v>260</v>
      </c>
      <c r="C138" s="15" t="s">
        <v>6</v>
      </c>
      <c r="D138" s="11">
        <v>1</v>
      </c>
      <c r="E138" s="12"/>
      <c r="F138" s="21"/>
    </row>
    <row r="139" spans="1:6" s="34" customFormat="1" ht="12" x14ac:dyDescent="0.2">
      <c r="A139" s="8"/>
      <c r="B139" s="22" t="s">
        <v>261</v>
      </c>
      <c r="C139" s="15" t="s">
        <v>6</v>
      </c>
      <c r="D139" s="11">
        <v>1</v>
      </c>
      <c r="E139" s="12"/>
      <c r="F139" s="21"/>
    </row>
    <row r="140" spans="1:6" s="34" customFormat="1" ht="12" x14ac:dyDescent="0.2">
      <c r="A140" s="14"/>
      <c r="B140" s="38"/>
      <c r="C140" s="10"/>
      <c r="D140" s="11"/>
      <c r="E140" s="23"/>
      <c r="F140" s="21"/>
    </row>
    <row r="141" spans="1:6" s="34" customFormat="1" ht="48" x14ac:dyDescent="0.2">
      <c r="A141" s="14"/>
      <c r="B141" s="144" t="s">
        <v>262</v>
      </c>
      <c r="C141" s="145"/>
      <c r="D141" s="64"/>
      <c r="E141" s="147"/>
      <c r="F141" s="148"/>
    </row>
    <row r="142" spans="1:6" s="34" customFormat="1" ht="12" x14ac:dyDescent="0.2">
      <c r="A142" s="16"/>
      <c r="B142" s="150" t="s">
        <v>180</v>
      </c>
      <c r="C142" s="63"/>
      <c r="D142" s="146"/>
      <c r="E142" s="147"/>
      <c r="F142" s="148"/>
    </row>
    <row r="143" spans="1:6" s="34" customFormat="1" ht="12" x14ac:dyDescent="0.2">
      <c r="A143" s="8"/>
      <c r="B143" s="62" t="s">
        <v>263</v>
      </c>
      <c r="C143" s="63" t="s">
        <v>6</v>
      </c>
      <c r="D143" s="64">
        <v>1</v>
      </c>
      <c r="E143" s="12"/>
      <c r="F143" s="148"/>
    </row>
    <row r="144" spans="1:6" s="34" customFormat="1" ht="12" x14ac:dyDescent="0.2">
      <c r="A144" s="14"/>
      <c r="B144" s="144" t="s">
        <v>36</v>
      </c>
      <c r="C144" s="145"/>
      <c r="D144" s="64"/>
      <c r="E144" s="147"/>
      <c r="F144" s="148"/>
    </row>
    <row r="145" spans="1:6" s="34" customFormat="1" ht="48" x14ac:dyDescent="0.2">
      <c r="A145" s="14"/>
      <c r="B145" s="144" t="s">
        <v>264</v>
      </c>
      <c r="C145" s="145"/>
      <c r="D145" s="64"/>
      <c r="E145" s="147"/>
      <c r="F145" s="148"/>
    </row>
    <row r="146" spans="1:6" s="34" customFormat="1" ht="12" x14ac:dyDescent="0.2">
      <c r="A146" s="16"/>
      <c r="B146" s="150" t="s">
        <v>180</v>
      </c>
      <c r="C146" s="63"/>
      <c r="D146" s="146"/>
      <c r="E146" s="147"/>
      <c r="F146" s="148"/>
    </row>
    <row r="147" spans="1:6" s="34" customFormat="1" ht="12" x14ac:dyDescent="0.2">
      <c r="A147" s="8"/>
      <c r="B147" s="62" t="s">
        <v>265</v>
      </c>
      <c r="C147" s="63" t="s">
        <v>6</v>
      </c>
      <c r="D147" s="64">
        <v>1</v>
      </c>
      <c r="E147" s="12"/>
      <c r="F147" s="148"/>
    </row>
    <row r="148" spans="1:6" s="34" customFormat="1" ht="12.75" thickBot="1" x14ac:dyDescent="0.25">
      <c r="A148" s="44"/>
      <c r="B148" s="168"/>
      <c r="C148" s="169"/>
      <c r="D148" s="155"/>
      <c r="E148" s="156"/>
      <c r="F148" s="157"/>
    </row>
    <row r="149" spans="1:6" s="34" customFormat="1" ht="48.75" thickTop="1" x14ac:dyDescent="0.2">
      <c r="A149" s="158"/>
      <c r="B149" s="159" t="s">
        <v>266</v>
      </c>
      <c r="C149" s="170"/>
      <c r="D149" s="171"/>
      <c r="E149" s="162"/>
      <c r="F149" s="163"/>
    </row>
    <row r="150" spans="1:6" s="34" customFormat="1" ht="12" x14ac:dyDescent="0.2">
      <c r="A150" s="16"/>
      <c r="B150" s="150" t="s">
        <v>177</v>
      </c>
      <c r="C150" s="63"/>
      <c r="D150" s="146"/>
      <c r="E150" s="147"/>
      <c r="F150" s="148"/>
    </row>
    <row r="151" spans="1:6" s="34" customFormat="1" ht="12" x14ac:dyDescent="0.2">
      <c r="A151" s="8"/>
      <c r="B151" s="62" t="s">
        <v>267</v>
      </c>
      <c r="C151" s="63" t="s">
        <v>6</v>
      </c>
      <c r="D151" s="64">
        <v>1</v>
      </c>
      <c r="E151" s="152"/>
      <c r="F151" s="148"/>
    </row>
    <row r="152" spans="1:6" s="34" customFormat="1" ht="12" x14ac:dyDescent="0.2">
      <c r="A152" s="16"/>
      <c r="B152" s="150" t="s">
        <v>178</v>
      </c>
      <c r="C152" s="63"/>
      <c r="D152" s="64"/>
      <c r="E152" s="147"/>
      <c r="F152" s="148"/>
    </row>
    <row r="153" spans="1:6" s="34" customFormat="1" ht="12" x14ac:dyDescent="0.2">
      <c r="A153" s="8"/>
      <c r="B153" s="62" t="s">
        <v>268</v>
      </c>
      <c r="C153" s="63" t="s">
        <v>6</v>
      </c>
      <c r="D153" s="64">
        <v>1</v>
      </c>
      <c r="E153" s="152"/>
      <c r="F153" s="148"/>
    </row>
    <row r="154" spans="1:6" s="34" customFormat="1" ht="12" x14ac:dyDescent="0.2">
      <c r="A154" s="14"/>
      <c r="B154" s="172"/>
      <c r="C154" s="145"/>
      <c r="D154" s="64"/>
      <c r="E154" s="147"/>
      <c r="F154" s="148"/>
    </row>
    <row r="155" spans="1:6" s="34" customFormat="1" ht="49.5" customHeight="1" x14ac:dyDescent="0.2">
      <c r="A155" s="14"/>
      <c r="B155" s="159" t="s">
        <v>269</v>
      </c>
      <c r="C155" s="63"/>
      <c r="D155" s="64"/>
      <c r="E155" s="147"/>
      <c r="F155" s="148"/>
    </row>
    <row r="156" spans="1:6" s="34" customFormat="1" ht="12" x14ac:dyDescent="0.2">
      <c r="A156" s="16"/>
      <c r="B156" s="9" t="s">
        <v>179</v>
      </c>
      <c r="C156" s="15"/>
      <c r="D156" s="11"/>
      <c r="E156" s="23"/>
      <c r="F156" s="21"/>
    </row>
    <row r="157" spans="1:6" s="34" customFormat="1" ht="12" x14ac:dyDescent="0.2">
      <c r="A157" s="8"/>
      <c r="B157" s="22" t="s">
        <v>270</v>
      </c>
      <c r="C157" s="15" t="s">
        <v>6</v>
      </c>
      <c r="D157" s="11">
        <v>1</v>
      </c>
      <c r="E157" s="12"/>
      <c r="F157" s="21"/>
    </row>
    <row r="158" spans="1:6" s="34" customFormat="1" ht="12" x14ac:dyDescent="0.2">
      <c r="A158" s="16"/>
      <c r="B158" s="9" t="s">
        <v>180</v>
      </c>
      <c r="C158" s="15"/>
      <c r="D158" s="11"/>
      <c r="E158" s="23"/>
      <c r="F158" s="21"/>
    </row>
    <row r="159" spans="1:6" s="34" customFormat="1" ht="12" x14ac:dyDescent="0.2">
      <c r="A159" s="8"/>
      <c r="B159" s="22" t="s">
        <v>270</v>
      </c>
      <c r="C159" s="15" t="s">
        <v>6</v>
      </c>
      <c r="D159" s="11">
        <v>1</v>
      </c>
      <c r="E159" s="12"/>
      <c r="F159" s="21"/>
    </row>
    <row r="160" spans="1:6" s="34" customFormat="1" ht="12" x14ac:dyDescent="0.2">
      <c r="A160" s="14"/>
      <c r="B160" s="141"/>
      <c r="C160" s="10"/>
      <c r="D160" s="11"/>
      <c r="E160" s="23"/>
      <c r="F160" s="21"/>
    </row>
    <row r="161" spans="1:6" s="34" customFormat="1" ht="24" x14ac:dyDescent="0.2">
      <c r="A161" s="14"/>
      <c r="B161" s="51" t="s">
        <v>50</v>
      </c>
      <c r="C161" s="10"/>
      <c r="D161" s="11"/>
      <c r="E161" s="23"/>
      <c r="F161" s="21"/>
    </row>
    <row r="162" spans="1:6" s="34" customFormat="1" ht="12" x14ac:dyDescent="0.2">
      <c r="A162" s="16"/>
      <c r="B162" s="9" t="s">
        <v>177</v>
      </c>
      <c r="C162" s="15"/>
      <c r="D162" s="56"/>
      <c r="E162" s="23"/>
      <c r="F162" s="21"/>
    </row>
    <row r="163" spans="1:6" s="34" customFormat="1" ht="12" x14ac:dyDescent="0.2">
      <c r="A163" s="8"/>
      <c r="B163" s="79" t="s">
        <v>200</v>
      </c>
      <c r="C163" s="15" t="s">
        <v>6</v>
      </c>
      <c r="D163" s="11">
        <v>6</v>
      </c>
      <c r="E163" s="12"/>
      <c r="F163" s="21"/>
    </row>
    <row r="164" spans="1:6" s="34" customFormat="1" ht="12" x14ac:dyDescent="0.2">
      <c r="A164" s="8"/>
      <c r="B164" s="79" t="s">
        <v>271</v>
      </c>
      <c r="C164" s="15" t="s">
        <v>6</v>
      </c>
      <c r="D164" s="11">
        <v>4</v>
      </c>
      <c r="E164" s="12"/>
      <c r="F164" s="21"/>
    </row>
    <row r="165" spans="1:6" s="34" customFormat="1" ht="12" x14ac:dyDescent="0.2">
      <c r="A165" s="8"/>
      <c r="B165" s="79" t="s">
        <v>272</v>
      </c>
      <c r="C165" s="15" t="s">
        <v>6</v>
      </c>
      <c r="D165" s="11">
        <v>4</v>
      </c>
      <c r="E165" s="12"/>
      <c r="F165" s="21"/>
    </row>
    <row r="166" spans="1:6" s="34" customFormat="1" ht="12" x14ac:dyDescent="0.2">
      <c r="A166" s="8"/>
      <c r="B166" s="127" t="s">
        <v>202</v>
      </c>
      <c r="C166" s="15" t="s">
        <v>6</v>
      </c>
      <c r="D166" s="11">
        <v>1</v>
      </c>
      <c r="E166" s="12"/>
      <c r="F166" s="21"/>
    </row>
    <row r="167" spans="1:6" s="34" customFormat="1" ht="12" x14ac:dyDescent="0.2">
      <c r="A167" s="16"/>
      <c r="B167" s="9" t="s">
        <v>179</v>
      </c>
      <c r="C167" s="15"/>
      <c r="D167" s="11"/>
      <c r="E167" s="23"/>
      <c r="F167" s="21"/>
    </row>
    <row r="168" spans="1:6" s="34" customFormat="1" ht="12" x14ac:dyDescent="0.2">
      <c r="A168" s="8"/>
      <c r="B168" s="127" t="s">
        <v>224</v>
      </c>
      <c r="C168" s="15" t="s">
        <v>6</v>
      </c>
      <c r="D168" s="11">
        <v>1</v>
      </c>
      <c r="E168" s="12"/>
      <c r="F168" s="21"/>
    </row>
    <row r="169" spans="1:6" s="34" customFormat="1" ht="12" x14ac:dyDescent="0.2">
      <c r="A169" s="8"/>
      <c r="B169" s="127" t="s">
        <v>237</v>
      </c>
      <c r="C169" s="87" t="s">
        <v>6</v>
      </c>
      <c r="D169" s="53">
        <v>6</v>
      </c>
      <c r="E169" s="12"/>
      <c r="F169" s="21"/>
    </row>
    <row r="170" spans="1:6" s="34" customFormat="1" ht="12" x14ac:dyDescent="0.2">
      <c r="A170" s="8"/>
      <c r="B170" s="79" t="s">
        <v>273</v>
      </c>
      <c r="C170" s="87" t="s">
        <v>6</v>
      </c>
      <c r="D170" s="53">
        <v>4</v>
      </c>
      <c r="E170" s="12"/>
      <c r="F170" s="21"/>
    </row>
    <row r="171" spans="1:6" s="34" customFormat="1" ht="12" x14ac:dyDescent="0.2">
      <c r="A171" s="8"/>
      <c r="B171" s="79" t="s">
        <v>274</v>
      </c>
      <c r="C171" s="87" t="s">
        <v>6</v>
      </c>
      <c r="D171" s="53">
        <v>4</v>
      </c>
      <c r="E171" s="12"/>
      <c r="F171" s="21"/>
    </row>
    <row r="172" spans="1:6" s="34" customFormat="1" ht="12" x14ac:dyDescent="0.2">
      <c r="A172" s="8"/>
      <c r="B172" s="79" t="s">
        <v>242</v>
      </c>
      <c r="C172" s="15" t="s">
        <v>6</v>
      </c>
      <c r="D172" s="11">
        <v>1</v>
      </c>
      <c r="E172" s="12"/>
      <c r="F172" s="21"/>
    </row>
    <row r="173" spans="1:6" s="34" customFormat="1" ht="12" x14ac:dyDescent="0.2">
      <c r="A173" s="16"/>
      <c r="B173" s="9" t="s">
        <v>178</v>
      </c>
      <c r="C173" s="15"/>
      <c r="D173" s="56"/>
      <c r="E173" s="23"/>
      <c r="F173" s="21"/>
    </row>
    <row r="174" spans="1:6" s="34" customFormat="1" ht="12" x14ac:dyDescent="0.2">
      <c r="A174" s="8"/>
      <c r="B174" s="79" t="s">
        <v>204</v>
      </c>
      <c r="C174" s="15" t="s">
        <v>6</v>
      </c>
      <c r="D174" s="11">
        <v>6</v>
      </c>
      <c r="E174" s="12"/>
      <c r="F174" s="21"/>
    </row>
    <row r="175" spans="1:6" s="34" customFormat="1" ht="12" x14ac:dyDescent="0.2">
      <c r="A175" s="8"/>
      <c r="B175" s="79" t="s">
        <v>220</v>
      </c>
      <c r="C175" s="15" t="s">
        <v>6</v>
      </c>
      <c r="D175" s="11">
        <v>6</v>
      </c>
      <c r="E175" s="12"/>
      <c r="F175" s="21"/>
    </row>
    <row r="176" spans="1:6" s="34" customFormat="1" ht="12" x14ac:dyDescent="0.2">
      <c r="A176" s="8"/>
      <c r="B176" s="79" t="s">
        <v>275</v>
      </c>
      <c r="C176" s="15" t="s">
        <v>6</v>
      </c>
      <c r="D176" s="11">
        <v>3</v>
      </c>
      <c r="E176" s="12"/>
      <c r="F176" s="21"/>
    </row>
    <row r="177" spans="1:7" s="34" customFormat="1" ht="12" x14ac:dyDescent="0.2">
      <c r="A177" s="8"/>
      <c r="B177" s="79" t="s">
        <v>276</v>
      </c>
      <c r="C177" s="15" t="s">
        <v>6</v>
      </c>
      <c r="D177" s="11">
        <v>3</v>
      </c>
      <c r="E177" s="12"/>
      <c r="F177" s="21"/>
    </row>
    <row r="178" spans="1:7" s="34" customFormat="1" ht="12" x14ac:dyDescent="0.2">
      <c r="A178" s="16"/>
      <c r="B178" s="9" t="s">
        <v>180</v>
      </c>
      <c r="C178" s="15"/>
      <c r="D178" s="11"/>
      <c r="E178" s="23"/>
      <c r="F178" s="21"/>
    </row>
    <row r="179" spans="1:7" s="34" customFormat="1" ht="12" x14ac:dyDescent="0.2">
      <c r="A179" s="8"/>
      <c r="B179" s="79" t="s">
        <v>259</v>
      </c>
      <c r="C179" s="15" t="s">
        <v>6</v>
      </c>
      <c r="D179" s="11">
        <v>5</v>
      </c>
      <c r="E179" s="12"/>
      <c r="F179" s="21"/>
    </row>
    <row r="180" spans="1:7" s="34" customFormat="1" ht="12" x14ac:dyDescent="0.2">
      <c r="A180" s="8"/>
      <c r="B180" s="22" t="s">
        <v>260</v>
      </c>
      <c r="C180" s="15" t="s">
        <v>6</v>
      </c>
      <c r="D180" s="11">
        <v>5</v>
      </c>
      <c r="E180" s="12"/>
      <c r="F180" s="21"/>
    </row>
    <row r="181" spans="1:7" s="34" customFormat="1" ht="12" x14ac:dyDescent="0.2">
      <c r="A181" s="8"/>
      <c r="B181" s="79" t="s">
        <v>277</v>
      </c>
      <c r="C181" s="15" t="s">
        <v>6</v>
      </c>
      <c r="D181" s="11">
        <v>6</v>
      </c>
      <c r="E181" s="12"/>
      <c r="F181" s="21"/>
    </row>
    <row r="182" spans="1:7" s="34" customFormat="1" ht="12" customHeight="1" x14ac:dyDescent="0.2">
      <c r="A182" s="16"/>
      <c r="B182" s="40"/>
      <c r="C182" s="10"/>
      <c r="D182" s="56"/>
      <c r="E182" s="23"/>
      <c r="F182" s="21"/>
    </row>
    <row r="183" spans="1:7" s="34" customFormat="1" ht="36" customHeight="1" x14ac:dyDescent="0.2">
      <c r="A183" s="16"/>
      <c r="B183" s="38" t="s">
        <v>278</v>
      </c>
      <c r="C183" s="10"/>
      <c r="D183" s="56"/>
      <c r="E183" s="23"/>
      <c r="F183" s="21"/>
      <c r="G183" s="34" t="s">
        <v>36</v>
      </c>
    </row>
    <row r="184" spans="1:7" s="34" customFormat="1" ht="12" customHeight="1" x14ac:dyDescent="0.2">
      <c r="A184" s="16"/>
      <c r="B184" s="150" t="s">
        <v>179</v>
      </c>
      <c r="C184" s="63"/>
      <c r="D184" s="64"/>
      <c r="E184" s="147"/>
      <c r="F184" s="148"/>
    </row>
    <row r="185" spans="1:7" s="34" customFormat="1" ht="12" x14ac:dyDescent="0.2">
      <c r="A185" s="8"/>
      <c r="B185" s="164" t="s">
        <v>242</v>
      </c>
      <c r="C185" s="63" t="s">
        <v>6</v>
      </c>
      <c r="D185" s="64">
        <v>2</v>
      </c>
      <c r="E185" s="12"/>
      <c r="F185" s="148"/>
    </row>
    <row r="186" spans="1:7" s="34" customFormat="1" ht="12" x14ac:dyDescent="0.2">
      <c r="A186" s="16"/>
      <c r="B186" s="173"/>
      <c r="C186" s="145"/>
      <c r="D186" s="146"/>
      <c r="E186" s="147"/>
      <c r="F186" s="148"/>
    </row>
    <row r="187" spans="1:7" s="34" customFormat="1" ht="48" x14ac:dyDescent="0.2">
      <c r="A187" s="16"/>
      <c r="B187" s="144" t="s">
        <v>279</v>
      </c>
      <c r="C187" s="145" t="s">
        <v>36</v>
      </c>
      <c r="D187" s="64"/>
      <c r="E187" s="147"/>
      <c r="F187" s="148"/>
    </row>
    <row r="188" spans="1:7" s="34" customFormat="1" ht="12" x14ac:dyDescent="0.2">
      <c r="A188" s="149"/>
      <c r="B188" s="150" t="s">
        <v>177</v>
      </c>
      <c r="C188" s="145"/>
      <c r="D188" s="64"/>
      <c r="E188" s="147"/>
      <c r="F188" s="148"/>
    </row>
    <row r="189" spans="1:7" s="34" customFormat="1" ht="12" x14ac:dyDescent="0.2">
      <c r="A189" s="151"/>
      <c r="B189" s="165" t="s">
        <v>280</v>
      </c>
      <c r="C189" s="63" t="s">
        <v>6</v>
      </c>
      <c r="D189" s="64">
        <v>1</v>
      </c>
      <c r="E189" s="152"/>
      <c r="F189" s="148"/>
    </row>
    <row r="190" spans="1:7" s="34" customFormat="1" ht="12" x14ac:dyDescent="0.2">
      <c r="A190" s="151"/>
      <c r="B190" s="165" t="s">
        <v>281</v>
      </c>
      <c r="C190" s="63" t="s">
        <v>6</v>
      </c>
      <c r="D190" s="64">
        <v>1</v>
      </c>
      <c r="E190" s="152"/>
      <c r="F190" s="148"/>
    </row>
    <row r="191" spans="1:7" s="34" customFormat="1" ht="12" x14ac:dyDescent="0.2">
      <c r="A191" s="149"/>
      <c r="B191" s="150" t="s">
        <v>178</v>
      </c>
      <c r="C191" s="63"/>
      <c r="D191" s="64"/>
      <c r="E191" s="147"/>
      <c r="F191" s="148"/>
    </row>
    <row r="192" spans="1:7" s="34" customFormat="1" ht="12" x14ac:dyDescent="0.2">
      <c r="A192" s="151"/>
      <c r="B192" s="62" t="s">
        <v>282</v>
      </c>
      <c r="C192" s="63" t="s">
        <v>6</v>
      </c>
      <c r="D192" s="64">
        <v>1</v>
      </c>
      <c r="E192" s="152"/>
      <c r="F192" s="148"/>
    </row>
    <row r="193" spans="1:6" s="34" customFormat="1" ht="12" x14ac:dyDescent="0.2">
      <c r="A193" s="151"/>
      <c r="B193" s="62" t="s">
        <v>283</v>
      </c>
      <c r="C193" s="63" t="s">
        <v>6</v>
      </c>
      <c r="D193" s="64">
        <v>1</v>
      </c>
      <c r="E193" s="152"/>
      <c r="F193" s="148"/>
    </row>
    <row r="194" spans="1:6" s="34" customFormat="1" ht="12.75" thickBot="1" x14ac:dyDescent="0.25">
      <c r="A194" s="95"/>
      <c r="B194" s="153"/>
      <c r="C194" s="154"/>
      <c r="D194" s="155"/>
      <c r="E194" s="156"/>
      <c r="F194" s="157"/>
    </row>
    <row r="195" spans="1:6" s="34" customFormat="1" ht="36.75" thickTop="1" x14ac:dyDescent="0.2">
      <c r="A195" s="158"/>
      <c r="B195" s="172" t="s">
        <v>284</v>
      </c>
      <c r="C195" s="160"/>
      <c r="D195" s="171"/>
      <c r="E195" s="162"/>
      <c r="F195" s="163"/>
    </row>
    <row r="196" spans="1:6" s="34" customFormat="1" ht="12" x14ac:dyDescent="0.2">
      <c r="A196" s="16"/>
      <c r="B196" s="150" t="s">
        <v>179</v>
      </c>
      <c r="C196" s="63"/>
      <c r="D196" s="146"/>
      <c r="E196" s="147"/>
      <c r="F196" s="148"/>
    </row>
    <row r="197" spans="1:6" s="34" customFormat="1" ht="12" x14ac:dyDescent="0.2">
      <c r="A197" s="8"/>
      <c r="B197" s="165" t="s">
        <v>285</v>
      </c>
      <c r="C197" s="63" t="s">
        <v>6</v>
      </c>
      <c r="D197" s="64">
        <v>2</v>
      </c>
      <c r="E197" s="12"/>
      <c r="F197" s="148"/>
    </row>
    <row r="198" spans="1:6" s="34" customFormat="1" ht="12" x14ac:dyDescent="0.2">
      <c r="A198" s="8"/>
      <c r="B198" s="164" t="s">
        <v>286</v>
      </c>
      <c r="C198" s="63" t="s">
        <v>6</v>
      </c>
      <c r="D198" s="64">
        <v>1</v>
      </c>
      <c r="E198" s="12"/>
      <c r="F198" s="148"/>
    </row>
    <row r="199" spans="1:6" s="34" customFormat="1" ht="12" x14ac:dyDescent="0.2">
      <c r="A199" s="8"/>
      <c r="B199" s="79" t="s">
        <v>287</v>
      </c>
      <c r="C199" s="15" t="s">
        <v>6</v>
      </c>
      <c r="D199" s="11">
        <v>1</v>
      </c>
      <c r="E199" s="12"/>
      <c r="F199" s="21"/>
    </row>
    <row r="200" spans="1:6" s="34" customFormat="1" ht="12" customHeight="1" x14ac:dyDescent="0.2">
      <c r="A200" s="16"/>
      <c r="B200" s="79"/>
      <c r="C200" s="15"/>
      <c r="D200" s="11"/>
      <c r="E200" s="23"/>
      <c r="F200" s="21"/>
    </row>
    <row r="201" spans="1:6" s="76" customFormat="1" ht="24" x14ac:dyDescent="0.2">
      <c r="A201" s="14"/>
      <c r="B201" s="141" t="s">
        <v>52</v>
      </c>
      <c r="C201" s="174"/>
      <c r="D201" s="98"/>
      <c r="E201" s="23"/>
      <c r="F201" s="175"/>
    </row>
    <row r="202" spans="1:6" s="78" customFormat="1" ht="12" customHeight="1" x14ac:dyDescent="0.2">
      <c r="A202" s="8"/>
      <c r="B202" s="22" t="s">
        <v>288</v>
      </c>
      <c r="C202" s="15" t="s">
        <v>53</v>
      </c>
      <c r="D202" s="11">
        <v>1</v>
      </c>
      <c r="E202" s="12"/>
      <c r="F202" s="21"/>
    </row>
    <row r="203" spans="1:6" s="78" customFormat="1" ht="12" customHeight="1" thickBot="1" x14ac:dyDescent="0.25">
      <c r="A203" s="8"/>
      <c r="B203" s="142"/>
      <c r="C203" s="174"/>
      <c r="D203" s="176"/>
      <c r="E203" s="177"/>
      <c r="F203" s="178"/>
    </row>
    <row r="204" spans="1:6" s="76" customFormat="1" ht="27" customHeight="1" thickTop="1" thickBot="1" x14ac:dyDescent="0.25">
      <c r="A204" s="16"/>
      <c r="B204" s="179"/>
      <c r="C204" s="300" t="str">
        <f>+B48</f>
        <v>MENUISERIE BOIS</v>
      </c>
      <c r="D204" s="301"/>
      <c r="E204" s="302"/>
      <c r="F204" s="33"/>
    </row>
    <row r="205" spans="1:6" s="76" customFormat="1" ht="12" customHeight="1" thickTop="1" x14ac:dyDescent="0.2">
      <c r="A205" s="16"/>
      <c r="B205" s="60"/>
      <c r="C205" s="52"/>
      <c r="D205" s="53"/>
      <c r="E205" s="54"/>
      <c r="F205" s="43"/>
    </row>
    <row r="206" spans="1:6" s="78" customFormat="1" ht="12" x14ac:dyDescent="0.2">
      <c r="A206" s="14">
        <f>A48+0.1</f>
        <v>8.3999999999999986</v>
      </c>
      <c r="B206" s="38" t="s">
        <v>129</v>
      </c>
      <c r="C206" s="15"/>
      <c r="D206" s="11"/>
      <c r="E206" s="23"/>
      <c r="F206" s="21"/>
    </row>
    <row r="207" spans="1:6" s="78" customFormat="1" ht="12" x14ac:dyDescent="0.2">
      <c r="A207" s="14"/>
      <c r="B207" s="38" t="s">
        <v>289</v>
      </c>
      <c r="C207" s="15"/>
      <c r="D207" s="11"/>
      <c r="E207" s="23"/>
      <c r="F207" s="21"/>
    </row>
    <row r="208" spans="1:6" s="78" customFormat="1" ht="12" x14ac:dyDescent="0.2">
      <c r="A208" s="8"/>
      <c r="B208" s="9" t="s">
        <v>177</v>
      </c>
      <c r="C208" s="15"/>
      <c r="D208" s="56"/>
      <c r="E208" s="23"/>
      <c r="F208" s="21"/>
    </row>
    <row r="209" spans="1:6" s="78" customFormat="1" ht="12" x14ac:dyDescent="0.2">
      <c r="A209" s="8"/>
      <c r="B209" s="22" t="s">
        <v>186</v>
      </c>
      <c r="C209" s="15" t="s">
        <v>6</v>
      </c>
      <c r="D209" s="11">
        <v>2</v>
      </c>
      <c r="E209" s="12"/>
      <c r="F209" s="13" t="s">
        <v>290</v>
      </c>
    </row>
    <row r="210" spans="1:6" s="78" customFormat="1" ht="12" x14ac:dyDescent="0.2">
      <c r="A210" s="8"/>
      <c r="B210" s="22" t="s">
        <v>187</v>
      </c>
      <c r="C210" s="15" t="s">
        <v>6</v>
      </c>
      <c r="D210" s="11">
        <v>2</v>
      </c>
      <c r="E210" s="12"/>
      <c r="F210" s="13" t="s">
        <v>290</v>
      </c>
    </row>
    <row r="211" spans="1:6" s="78" customFormat="1" ht="12" x14ac:dyDescent="0.2">
      <c r="A211" s="8"/>
      <c r="B211" s="22" t="s">
        <v>188</v>
      </c>
      <c r="C211" s="15" t="s">
        <v>6</v>
      </c>
      <c r="D211" s="11">
        <v>2</v>
      </c>
      <c r="E211" s="12"/>
      <c r="F211" s="13" t="s">
        <v>290</v>
      </c>
    </row>
    <row r="212" spans="1:6" s="78" customFormat="1" ht="12" x14ac:dyDescent="0.2">
      <c r="A212" s="8"/>
      <c r="B212" s="22" t="s">
        <v>189</v>
      </c>
      <c r="C212" s="15" t="s">
        <v>6</v>
      </c>
      <c r="D212" s="11">
        <v>2</v>
      </c>
      <c r="E212" s="12"/>
      <c r="F212" s="13" t="s">
        <v>290</v>
      </c>
    </row>
    <row r="213" spans="1:6" s="78" customFormat="1" ht="12" x14ac:dyDescent="0.2">
      <c r="A213" s="8"/>
      <c r="B213" s="22" t="s">
        <v>190</v>
      </c>
      <c r="C213" s="15" t="s">
        <v>6</v>
      </c>
      <c r="D213" s="11">
        <v>2</v>
      </c>
      <c r="E213" s="12"/>
      <c r="F213" s="13" t="s">
        <v>290</v>
      </c>
    </row>
    <row r="214" spans="1:6" s="78" customFormat="1" ht="12" x14ac:dyDescent="0.2">
      <c r="A214" s="8"/>
      <c r="B214" s="22" t="s">
        <v>191</v>
      </c>
      <c r="C214" s="15" t="s">
        <v>6</v>
      </c>
      <c r="D214" s="11">
        <v>2</v>
      </c>
      <c r="E214" s="12"/>
      <c r="F214" s="13" t="s">
        <v>290</v>
      </c>
    </row>
    <row r="215" spans="1:6" s="78" customFormat="1" ht="12" x14ac:dyDescent="0.2">
      <c r="A215" s="8"/>
      <c r="B215" s="22" t="s">
        <v>193</v>
      </c>
      <c r="C215" s="15" t="s">
        <v>6</v>
      </c>
      <c r="D215" s="11">
        <v>3</v>
      </c>
      <c r="E215" s="12"/>
      <c r="F215" s="13" t="s">
        <v>290</v>
      </c>
    </row>
    <row r="216" spans="1:6" s="78" customFormat="1" ht="12" x14ac:dyDescent="0.2">
      <c r="A216" s="8"/>
      <c r="B216" s="22" t="s">
        <v>194</v>
      </c>
      <c r="C216" s="15" t="s">
        <v>6</v>
      </c>
      <c r="D216" s="11">
        <v>3</v>
      </c>
      <c r="E216" s="12"/>
      <c r="F216" s="13" t="s">
        <v>290</v>
      </c>
    </row>
    <row r="217" spans="1:6" s="78" customFormat="1" ht="12" x14ac:dyDescent="0.2">
      <c r="A217" s="8"/>
      <c r="B217" s="22" t="s">
        <v>195</v>
      </c>
      <c r="C217" s="15" t="s">
        <v>6</v>
      </c>
      <c r="D217" s="11">
        <v>2</v>
      </c>
      <c r="E217" s="12"/>
      <c r="F217" s="13" t="s">
        <v>290</v>
      </c>
    </row>
    <row r="218" spans="1:6" s="78" customFormat="1" ht="12" x14ac:dyDescent="0.2">
      <c r="A218" s="8" t="s">
        <v>36</v>
      </c>
      <c r="B218" s="22" t="s">
        <v>196</v>
      </c>
      <c r="C218" s="15" t="s">
        <v>6</v>
      </c>
      <c r="D218" s="11">
        <v>2</v>
      </c>
      <c r="E218" s="12"/>
      <c r="F218" s="13" t="s">
        <v>290</v>
      </c>
    </row>
    <row r="219" spans="1:6" s="78" customFormat="1" ht="12" x14ac:dyDescent="0.2">
      <c r="A219" s="8"/>
      <c r="B219" s="22" t="s">
        <v>197</v>
      </c>
      <c r="C219" s="15" t="s">
        <v>6</v>
      </c>
      <c r="D219" s="11">
        <v>2</v>
      </c>
      <c r="E219" s="12"/>
      <c r="F219" s="13" t="s">
        <v>290</v>
      </c>
    </row>
    <row r="220" spans="1:6" s="78" customFormat="1" ht="12" x14ac:dyDescent="0.2">
      <c r="A220" s="8"/>
      <c r="B220" s="22" t="s">
        <v>192</v>
      </c>
      <c r="C220" s="15" t="s">
        <v>6</v>
      </c>
      <c r="D220" s="11">
        <v>6</v>
      </c>
      <c r="E220" s="12"/>
      <c r="F220" s="13" t="s">
        <v>290</v>
      </c>
    </row>
    <row r="221" spans="1:6" s="78" customFormat="1" ht="12" x14ac:dyDescent="0.2">
      <c r="A221" s="8"/>
      <c r="B221" s="9" t="s">
        <v>179</v>
      </c>
      <c r="C221" s="15"/>
      <c r="D221" s="11"/>
      <c r="E221" s="23"/>
      <c r="F221" s="13"/>
    </row>
    <row r="222" spans="1:6" s="78" customFormat="1" ht="12" x14ac:dyDescent="0.2">
      <c r="A222" s="8"/>
      <c r="B222" s="22" t="s">
        <v>225</v>
      </c>
      <c r="C222" s="15" t="s">
        <v>6</v>
      </c>
      <c r="D222" s="11">
        <v>2</v>
      </c>
      <c r="E222" s="12"/>
      <c r="F222" s="13" t="s">
        <v>290</v>
      </c>
    </row>
    <row r="223" spans="1:6" s="78" customFormat="1" ht="12" x14ac:dyDescent="0.2">
      <c r="A223" s="8"/>
      <c r="B223" s="22" t="s">
        <v>227</v>
      </c>
      <c r="C223" s="15" t="s">
        <v>6</v>
      </c>
      <c r="D223" s="11">
        <v>2</v>
      </c>
      <c r="E223" s="12"/>
      <c r="F223" s="13" t="s">
        <v>290</v>
      </c>
    </row>
    <row r="224" spans="1:6" s="78" customFormat="1" ht="12" x14ac:dyDescent="0.2">
      <c r="A224" s="8"/>
      <c r="B224" s="22" t="s">
        <v>228</v>
      </c>
      <c r="C224" s="15" t="s">
        <v>6</v>
      </c>
      <c r="D224" s="11">
        <v>2</v>
      </c>
      <c r="E224" s="12"/>
      <c r="F224" s="13" t="s">
        <v>290</v>
      </c>
    </row>
    <row r="225" spans="1:6" s="78" customFormat="1" ht="12" x14ac:dyDescent="0.2">
      <c r="A225" s="8"/>
      <c r="B225" s="22" t="s">
        <v>229</v>
      </c>
      <c r="C225" s="15" t="s">
        <v>6</v>
      </c>
      <c r="D225" s="11">
        <v>2</v>
      </c>
      <c r="E225" s="12"/>
      <c r="F225" s="13" t="s">
        <v>290</v>
      </c>
    </row>
    <row r="226" spans="1:6" s="78" customFormat="1" ht="12" x14ac:dyDescent="0.2">
      <c r="A226" s="8"/>
      <c r="B226" s="22" t="s">
        <v>230</v>
      </c>
      <c r="C226" s="15" t="s">
        <v>6</v>
      </c>
      <c r="D226" s="11">
        <v>3</v>
      </c>
      <c r="E226" s="12"/>
      <c r="F226" s="13" t="s">
        <v>290</v>
      </c>
    </row>
    <row r="227" spans="1:6" s="78" customFormat="1" ht="12" x14ac:dyDescent="0.2">
      <c r="A227" s="8"/>
      <c r="B227" s="22" t="s">
        <v>231</v>
      </c>
      <c r="C227" s="15" t="s">
        <v>6</v>
      </c>
      <c r="D227" s="11">
        <v>3</v>
      </c>
      <c r="E227" s="12"/>
      <c r="F227" s="13" t="s">
        <v>290</v>
      </c>
    </row>
    <row r="228" spans="1:6" s="78" customFormat="1" ht="12" x14ac:dyDescent="0.2">
      <c r="A228" s="8"/>
      <c r="B228" s="22" t="s">
        <v>233</v>
      </c>
      <c r="C228" s="15" t="s">
        <v>6</v>
      </c>
      <c r="D228" s="11">
        <v>2</v>
      </c>
      <c r="E228" s="12"/>
      <c r="F228" s="13" t="s">
        <v>290</v>
      </c>
    </row>
    <row r="229" spans="1:6" s="78" customFormat="1" ht="12" x14ac:dyDescent="0.2">
      <c r="A229" s="8"/>
      <c r="B229" s="22" t="s">
        <v>234</v>
      </c>
      <c r="C229" s="15" t="s">
        <v>6</v>
      </c>
      <c r="D229" s="11">
        <v>2</v>
      </c>
      <c r="E229" s="12"/>
      <c r="F229" s="13" t="s">
        <v>290</v>
      </c>
    </row>
    <row r="230" spans="1:6" s="78" customFormat="1" ht="12" x14ac:dyDescent="0.2">
      <c r="A230" s="8"/>
      <c r="B230" s="22" t="s">
        <v>235</v>
      </c>
      <c r="C230" s="15" t="s">
        <v>6</v>
      </c>
      <c r="D230" s="11">
        <v>2</v>
      </c>
      <c r="E230" s="12"/>
      <c r="F230" s="13" t="s">
        <v>290</v>
      </c>
    </row>
    <row r="231" spans="1:6" s="78" customFormat="1" ht="12" x14ac:dyDescent="0.2">
      <c r="A231" s="8"/>
      <c r="B231" s="22" t="s">
        <v>236</v>
      </c>
      <c r="C231" s="15" t="s">
        <v>6</v>
      </c>
      <c r="D231" s="11">
        <v>2</v>
      </c>
      <c r="E231" s="12"/>
      <c r="F231" s="13" t="s">
        <v>290</v>
      </c>
    </row>
    <row r="232" spans="1:6" s="78" customFormat="1" ht="12" x14ac:dyDescent="0.2">
      <c r="A232" s="8"/>
      <c r="B232" s="22" t="s">
        <v>232</v>
      </c>
      <c r="C232" s="15" t="s">
        <v>6</v>
      </c>
      <c r="D232" s="11">
        <v>6</v>
      </c>
      <c r="E232" s="12"/>
      <c r="F232" s="13" t="s">
        <v>290</v>
      </c>
    </row>
    <row r="233" spans="1:6" s="78" customFormat="1" ht="12" x14ac:dyDescent="0.2">
      <c r="A233" s="8"/>
      <c r="B233" s="9" t="s">
        <v>178</v>
      </c>
      <c r="C233" s="15"/>
      <c r="D233" s="11"/>
      <c r="E233" s="23"/>
      <c r="F233" s="21"/>
    </row>
    <row r="234" spans="1:6" s="78" customFormat="1" ht="12" x14ac:dyDescent="0.2">
      <c r="A234" s="8"/>
      <c r="B234" s="127" t="s">
        <v>205</v>
      </c>
      <c r="C234" s="15" t="s">
        <v>6</v>
      </c>
      <c r="D234" s="11">
        <v>1</v>
      </c>
      <c r="E234" s="12"/>
      <c r="F234" s="13" t="s">
        <v>290</v>
      </c>
    </row>
    <row r="235" spans="1:6" s="78" customFormat="1" ht="12" x14ac:dyDescent="0.2">
      <c r="A235" s="8"/>
      <c r="B235" s="127" t="s">
        <v>206</v>
      </c>
      <c r="C235" s="15" t="s">
        <v>6</v>
      </c>
      <c r="D235" s="11">
        <v>1</v>
      </c>
      <c r="E235" s="12"/>
      <c r="F235" s="13" t="s">
        <v>290</v>
      </c>
    </row>
    <row r="236" spans="1:6" s="78" customFormat="1" ht="12" x14ac:dyDescent="0.2">
      <c r="A236" s="8"/>
      <c r="B236" s="127" t="s">
        <v>207</v>
      </c>
      <c r="C236" s="15" t="s">
        <v>6</v>
      </c>
      <c r="D236" s="11">
        <v>1</v>
      </c>
      <c r="E236" s="12"/>
      <c r="F236" s="13" t="s">
        <v>290</v>
      </c>
    </row>
    <row r="237" spans="1:6" s="78" customFormat="1" ht="12" x14ac:dyDescent="0.2">
      <c r="A237" s="8"/>
      <c r="B237" s="127" t="s">
        <v>208</v>
      </c>
      <c r="C237" s="15" t="s">
        <v>6</v>
      </c>
      <c r="D237" s="11">
        <v>1</v>
      </c>
      <c r="E237" s="12"/>
      <c r="F237" s="13" t="s">
        <v>290</v>
      </c>
    </row>
    <row r="238" spans="1:6" s="78" customFormat="1" ht="12" x14ac:dyDescent="0.2">
      <c r="A238" s="8"/>
      <c r="B238" s="127" t="s">
        <v>209</v>
      </c>
      <c r="C238" s="15" t="s">
        <v>6</v>
      </c>
      <c r="D238" s="11">
        <v>1</v>
      </c>
      <c r="E238" s="12"/>
      <c r="F238" s="13" t="s">
        <v>290</v>
      </c>
    </row>
    <row r="239" spans="1:6" s="78" customFormat="1" ht="12" x14ac:dyDescent="0.2">
      <c r="A239" s="8"/>
      <c r="B239" s="127" t="s">
        <v>210</v>
      </c>
      <c r="C239" s="15" t="s">
        <v>6</v>
      </c>
      <c r="D239" s="11">
        <v>1</v>
      </c>
      <c r="E239" s="12"/>
      <c r="F239" s="13" t="s">
        <v>290</v>
      </c>
    </row>
    <row r="240" spans="1:6" s="78" customFormat="1" ht="12" x14ac:dyDescent="0.2">
      <c r="A240" s="8"/>
      <c r="B240" s="127" t="s">
        <v>211</v>
      </c>
      <c r="C240" s="15" t="s">
        <v>6</v>
      </c>
      <c r="D240" s="11">
        <v>1</v>
      </c>
      <c r="E240" s="12"/>
      <c r="F240" s="13" t="s">
        <v>290</v>
      </c>
    </row>
    <row r="241" spans="1:6" s="78" customFormat="1" ht="12" x14ac:dyDescent="0.2">
      <c r="A241" s="8"/>
      <c r="B241" s="127" t="s">
        <v>213</v>
      </c>
      <c r="C241" s="15" t="s">
        <v>6</v>
      </c>
      <c r="D241" s="11">
        <v>2</v>
      </c>
      <c r="E241" s="12"/>
      <c r="F241" s="13" t="s">
        <v>290</v>
      </c>
    </row>
    <row r="242" spans="1:6" s="78" customFormat="1" ht="12" x14ac:dyDescent="0.2">
      <c r="A242" s="8"/>
      <c r="B242" s="127" t="s">
        <v>214</v>
      </c>
      <c r="C242" s="15" t="s">
        <v>6</v>
      </c>
      <c r="D242" s="11">
        <v>2</v>
      </c>
      <c r="E242" s="12"/>
      <c r="F242" s="13" t="s">
        <v>290</v>
      </c>
    </row>
    <row r="243" spans="1:6" s="78" customFormat="1" ht="12.75" thickBot="1" x14ac:dyDescent="0.25">
      <c r="A243" s="95"/>
      <c r="B243" s="166" t="s">
        <v>215</v>
      </c>
      <c r="C243" s="77" t="s">
        <v>6</v>
      </c>
      <c r="D243" s="47">
        <v>1</v>
      </c>
      <c r="E243" s="96"/>
      <c r="F243" s="180" t="s">
        <v>290</v>
      </c>
    </row>
    <row r="244" spans="1:6" s="78" customFormat="1" ht="12.75" thickTop="1" x14ac:dyDescent="0.2">
      <c r="A244" s="97"/>
      <c r="B244" s="167" t="s">
        <v>216</v>
      </c>
      <c r="C244" s="87" t="s">
        <v>6</v>
      </c>
      <c r="D244" s="53">
        <v>1</v>
      </c>
      <c r="E244" s="99"/>
      <c r="F244" s="181" t="s">
        <v>290</v>
      </c>
    </row>
    <row r="245" spans="1:6" s="78" customFormat="1" ht="12" x14ac:dyDescent="0.2">
      <c r="A245" s="8"/>
      <c r="B245" s="127" t="s">
        <v>217</v>
      </c>
      <c r="C245" s="15" t="s">
        <v>6</v>
      </c>
      <c r="D245" s="11">
        <v>1</v>
      </c>
      <c r="E245" s="12"/>
      <c r="F245" s="13" t="s">
        <v>290</v>
      </c>
    </row>
    <row r="246" spans="1:6" s="78" customFormat="1" ht="12" x14ac:dyDescent="0.2">
      <c r="A246" s="8"/>
      <c r="B246" s="127" t="s">
        <v>218</v>
      </c>
      <c r="C246" s="15" t="s">
        <v>6</v>
      </c>
      <c r="D246" s="11">
        <v>1</v>
      </c>
      <c r="E246" s="12"/>
      <c r="F246" s="13" t="s">
        <v>290</v>
      </c>
    </row>
    <row r="247" spans="1:6" s="78" customFormat="1" ht="12" x14ac:dyDescent="0.2">
      <c r="A247" s="8"/>
      <c r="B247" s="127" t="s">
        <v>219</v>
      </c>
      <c r="C247" s="15" t="s">
        <v>6</v>
      </c>
      <c r="D247" s="11">
        <v>2</v>
      </c>
      <c r="E247" s="12"/>
      <c r="F247" s="13" t="s">
        <v>290</v>
      </c>
    </row>
    <row r="248" spans="1:6" s="78" customFormat="1" ht="12" x14ac:dyDescent="0.2">
      <c r="A248" s="8"/>
      <c r="B248" s="22" t="s">
        <v>212</v>
      </c>
      <c r="C248" s="15" t="s">
        <v>6</v>
      </c>
      <c r="D248" s="11">
        <v>4</v>
      </c>
      <c r="E248" s="12"/>
      <c r="F248" s="13" t="s">
        <v>290</v>
      </c>
    </row>
    <row r="249" spans="1:6" s="78" customFormat="1" ht="12" x14ac:dyDescent="0.2">
      <c r="A249" s="8"/>
      <c r="B249" s="9" t="s">
        <v>180</v>
      </c>
      <c r="C249" s="15"/>
      <c r="D249" s="11"/>
      <c r="E249" s="23"/>
      <c r="F249" s="21"/>
    </row>
    <row r="250" spans="1:6" s="78" customFormat="1" ht="12" x14ac:dyDescent="0.2">
      <c r="A250" s="8"/>
      <c r="B250" s="127" t="s">
        <v>244</v>
      </c>
      <c r="C250" s="15" t="s">
        <v>6</v>
      </c>
      <c r="D250" s="11">
        <v>1</v>
      </c>
      <c r="E250" s="12"/>
      <c r="F250" s="13" t="s">
        <v>290</v>
      </c>
    </row>
    <row r="251" spans="1:6" s="78" customFormat="1" ht="12" x14ac:dyDescent="0.2">
      <c r="A251" s="8"/>
      <c r="B251" s="127" t="s">
        <v>245</v>
      </c>
      <c r="C251" s="15" t="s">
        <v>6</v>
      </c>
      <c r="D251" s="11">
        <v>1</v>
      </c>
      <c r="E251" s="12"/>
      <c r="F251" s="13" t="s">
        <v>290</v>
      </c>
    </row>
    <row r="252" spans="1:6" s="78" customFormat="1" ht="12" x14ac:dyDescent="0.2">
      <c r="A252" s="8"/>
      <c r="B252" s="127" t="s">
        <v>246</v>
      </c>
      <c r="C252" s="15" t="s">
        <v>6</v>
      </c>
      <c r="D252" s="11">
        <v>1</v>
      </c>
      <c r="E252" s="12"/>
      <c r="F252" s="13" t="s">
        <v>290</v>
      </c>
    </row>
    <row r="253" spans="1:6" s="78" customFormat="1" ht="12" x14ac:dyDescent="0.2">
      <c r="A253" s="8"/>
      <c r="B253" s="22" t="s">
        <v>247</v>
      </c>
      <c r="C253" s="15" t="s">
        <v>6</v>
      </c>
      <c r="D253" s="11">
        <v>1</v>
      </c>
      <c r="E253" s="12"/>
      <c r="F253" s="13" t="s">
        <v>290</v>
      </c>
    </row>
    <row r="254" spans="1:6" s="78" customFormat="1" ht="12" x14ac:dyDescent="0.2">
      <c r="A254" s="8"/>
      <c r="B254" s="22" t="s">
        <v>248</v>
      </c>
      <c r="C254" s="15" t="s">
        <v>6</v>
      </c>
      <c r="D254" s="11">
        <v>1</v>
      </c>
      <c r="E254" s="12"/>
      <c r="F254" s="13" t="s">
        <v>290</v>
      </c>
    </row>
    <row r="255" spans="1:6" s="78" customFormat="1" ht="12" x14ac:dyDescent="0.2">
      <c r="A255" s="8"/>
      <c r="B255" s="22" t="s">
        <v>249</v>
      </c>
      <c r="C255" s="15" t="s">
        <v>6</v>
      </c>
      <c r="D255" s="11">
        <v>1</v>
      </c>
      <c r="E255" s="12"/>
      <c r="F255" s="13" t="s">
        <v>290</v>
      </c>
    </row>
    <row r="256" spans="1:6" s="78" customFormat="1" ht="12" x14ac:dyDescent="0.2">
      <c r="A256" s="8"/>
      <c r="B256" s="22" t="s">
        <v>250</v>
      </c>
      <c r="C256" s="15" t="s">
        <v>6</v>
      </c>
      <c r="D256" s="11">
        <v>1</v>
      </c>
      <c r="E256" s="12"/>
      <c r="F256" s="13" t="s">
        <v>290</v>
      </c>
    </row>
    <row r="257" spans="1:6" s="78" customFormat="1" ht="12" x14ac:dyDescent="0.2">
      <c r="A257" s="8"/>
      <c r="B257" s="22" t="s">
        <v>252</v>
      </c>
      <c r="C257" s="15" t="s">
        <v>6</v>
      </c>
      <c r="D257" s="11">
        <v>2</v>
      </c>
      <c r="E257" s="12"/>
      <c r="F257" s="13" t="s">
        <v>290</v>
      </c>
    </row>
    <row r="258" spans="1:6" s="78" customFormat="1" ht="12" x14ac:dyDescent="0.2">
      <c r="A258" s="8"/>
      <c r="B258" s="22" t="s">
        <v>253</v>
      </c>
      <c r="C258" s="15" t="s">
        <v>6</v>
      </c>
      <c r="D258" s="11">
        <v>2</v>
      </c>
      <c r="E258" s="12"/>
      <c r="F258" s="13" t="s">
        <v>290</v>
      </c>
    </row>
    <row r="259" spans="1:6" s="78" customFormat="1" ht="12" x14ac:dyDescent="0.2">
      <c r="A259" s="8"/>
      <c r="B259" s="22" t="s">
        <v>254</v>
      </c>
      <c r="C259" s="15" t="s">
        <v>6</v>
      </c>
      <c r="D259" s="11">
        <v>1</v>
      </c>
      <c r="E259" s="12"/>
      <c r="F259" s="13" t="s">
        <v>290</v>
      </c>
    </row>
    <row r="260" spans="1:6" s="78" customFormat="1" ht="12" x14ac:dyDescent="0.2">
      <c r="A260" s="8"/>
      <c r="B260" s="22" t="s">
        <v>255</v>
      </c>
      <c r="C260" s="15" t="s">
        <v>6</v>
      </c>
      <c r="D260" s="11">
        <v>1</v>
      </c>
      <c r="E260" s="12"/>
      <c r="F260" s="13" t="s">
        <v>290</v>
      </c>
    </row>
    <row r="261" spans="1:6" s="78" customFormat="1" ht="12" x14ac:dyDescent="0.2">
      <c r="A261" s="8"/>
      <c r="B261" s="22" t="s">
        <v>256</v>
      </c>
      <c r="C261" s="15" t="s">
        <v>6</v>
      </c>
      <c r="D261" s="11">
        <v>1</v>
      </c>
      <c r="E261" s="12"/>
      <c r="F261" s="13" t="s">
        <v>290</v>
      </c>
    </row>
    <row r="262" spans="1:6" s="78" customFormat="1" ht="12" x14ac:dyDescent="0.2">
      <c r="A262" s="8"/>
      <c r="B262" s="127" t="s">
        <v>257</v>
      </c>
      <c r="C262" s="15" t="s">
        <v>6</v>
      </c>
      <c r="D262" s="11">
        <v>1</v>
      </c>
      <c r="E262" s="12"/>
      <c r="F262" s="13" t="s">
        <v>290</v>
      </c>
    </row>
    <row r="263" spans="1:6" s="78" customFormat="1" ht="12" x14ac:dyDescent="0.2">
      <c r="A263" s="8"/>
      <c r="B263" s="127" t="s">
        <v>258</v>
      </c>
      <c r="C263" s="15" t="s">
        <v>6</v>
      </c>
      <c r="D263" s="11">
        <v>2</v>
      </c>
      <c r="E263" s="12"/>
      <c r="F263" s="13" t="s">
        <v>290</v>
      </c>
    </row>
    <row r="264" spans="1:6" s="78" customFormat="1" ht="12" x14ac:dyDescent="0.2">
      <c r="A264" s="8"/>
      <c r="B264" s="22" t="s">
        <v>251</v>
      </c>
      <c r="C264" s="15" t="s">
        <v>6</v>
      </c>
      <c r="D264" s="11">
        <v>4</v>
      </c>
      <c r="E264" s="12"/>
      <c r="F264" s="13" t="s">
        <v>290</v>
      </c>
    </row>
    <row r="265" spans="1:6" s="78" customFormat="1" ht="12" customHeight="1" thickBot="1" x14ac:dyDescent="0.25">
      <c r="A265" s="8"/>
      <c r="B265" s="142"/>
      <c r="C265" s="30"/>
      <c r="D265" s="18"/>
      <c r="E265" s="81"/>
      <c r="F265" s="21"/>
    </row>
    <row r="266" spans="1:6" s="78" customFormat="1" ht="27" customHeight="1" thickTop="1" thickBot="1" x14ac:dyDescent="0.25">
      <c r="A266" s="16"/>
      <c r="B266" s="79" t="s">
        <v>36</v>
      </c>
      <c r="C266" s="300" t="str">
        <f>+B206</f>
        <v>RIDEAUX</v>
      </c>
      <c r="D266" s="301"/>
      <c r="E266" s="302"/>
      <c r="F266" s="33"/>
    </row>
    <row r="267" spans="1:6" s="184" customFormat="1" ht="12" customHeight="1" thickTop="1" thickBot="1" x14ac:dyDescent="0.25">
      <c r="A267" s="8"/>
      <c r="B267" s="22"/>
      <c r="C267" s="87"/>
      <c r="D267" s="182"/>
      <c r="E267" s="183"/>
      <c r="F267" s="21"/>
    </row>
    <row r="268" spans="1:6" ht="30" customHeight="1" thickTop="1" thickBot="1" x14ac:dyDescent="0.3">
      <c r="A268" s="295" t="s">
        <v>56</v>
      </c>
      <c r="B268" s="296"/>
      <c r="C268" s="296"/>
      <c r="D268" s="296"/>
      <c r="E268" s="297"/>
      <c r="F268" s="134"/>
    </row>
    <row r="269" spans="1:6" ht="15.75" thickTop="1" x14ac:dyDescent="0.25"/>
    <row r="270" spans="1:6" x14ac:dyDescent="0.25">
      <c r="A270" s="69"/>
    </row>
    <row r="271" spans="1:6" x14ac:dyDescent="0.25">
      <c r="A271" s="69" t="s">
        <v>57</v>
      </c>
      <c r="B271" s="1"/>
    </row>
    <row r="274" spans="4:7" ht="15" customHeight="1" x14ac:dyDescent="0.25">
      <c r="D274" s="299"/>
      <c r="E274" s="299"/>
      <c r="F274" s="108"/>
    </row>
    <row r="275" spans="4:7" x14ac:dyDescent="0.25">
      <c r="D275" s="74"/>
      <c r="F275" s="106"/>
    </row>
    <row r="277" spans="4:7" x14ac:dyDescent="0.25">
      <c r="D277" s="298"/>
      <c r="E277" s="298"/>
      <c r="F277" s="107"/>
    </row>
    <row r="278" spans="4:7" x14ac:dyDescent="0.25">
      <c r="G278" t="s">
        <v>36</v>
      </c>
    </row>
    <row r="279" spans="4:7" x14ac:dyDescent="0.25">
      <c r="D279" s="299"/>
      <c r="E279" s="299"/>
      <c r="F279" s="108"/>
    </row>
    <row r="280" spans="4:7" x14ac:dyDescent="0.25">
      <c r="D280" s="299"/>
      <c r="E280" s="299"/>
      <c r="F280" s="108"/>
    </row>
    <row r="281" spans="4:7" x14ac:dyDescent="0.25">
      <c r="D281" s="298"/>
      <c r="E281" s="298"/>
      <c r="F281" s="107"/>
    </row>
  </sheetData>
  <mergeCells count="17">
    <mergeCell ref="A268:E268"/>
    <mergeCell ref="A1:F1"/>
    <mergeCell ref="A2:F2"/>
    <mergeCell ref="A3:F3"/>
    <mergeCell ref="A4:F4"/>
    <mergeCell ref="E8:F8"/>
    <mergeCell ref="E9:F9"/>
    <mergeCell ref="C31:E31"/>
    <mergeCell ref="B33:B37"/>
    <mergeCell ref="C46:E46"/>
    <mergeCell ref="C204:E204"/>
    <mergeCell ref="C266:E266"/>
    <mergeCell ref="D274:E274"/>
    <mergeCell ref="D277:E277"/>
    <mergeCell ref="D279:E279"/>
    <mergeCell ref="D280:E280"/>
    <mergeCell ref="D281:E281"/>
  </mergeCells>
  <conditionalFormatting sqref="E10">
    <cfRule type="cellIs" dxfId="74" priority="4" operator="equal">
      <formula>0</formula>
    </cfRule>
  </conditionalFormatting>
  <conditionalFormatting sqref="E41:E44">
    <cfRule type="cellIs" dxfId="73" priority="3" operator="equal">
      <formula>0</formula>
    </cfRule>
  </conditionalFormatting>
  <conditionalFormatting sqref="E51 E55 E59:E75 E77 E79:E96 E100:E119 E121:E139 E143 E147 E151 E153 E157 E159 E163:E166 E168:E172 E174:E177 E179:E181 E185 E189:E190 E192:E193 E197:E199 E202">
    <cfRule type="cellIs" dxfId="72" priority="2" operator="equal">
      <formula>0</formula>
    </cfRule>
  </conditionalFormatting>
  <conditionalFormatting sqref="E209:E220 E222:E232 E234:E248 E250:E264">
    <cfRule type="cellIs" dxfId="71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4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5" manualBreakCount="5">
    <brk id="52" max="5" man="1"/>
    <brk id="103" max="5" man="1"/>
    <brk id="148" max="5" man="1"/>
    <brk id="194" max="5" man="1"/>
    <brk id="24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4C03-1E37-482E-A545-7AB430D9ECC6}">
  <sheetPr>
    <pageSetUpPr fitToPage="1"/>
  </sheetPr>
  <dimension ref="A1:J88"/>
  <sheetViews>
    <sheetView zoomScaleNormal="100" zoomScaleSheetLayoutView="115" workbookViewId="0">
      <selection activeCell="M14" sqref="M14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135" customWidth="1"/>
    <col min="5" max="5" width="12.7109375" style="72" customWidth="1"/>
    <col min="6" max="6" width="17.7109375" style="68" customWidth="1"/>
    <col min="7" max="10" width="11.42578125" style="1"/>
  </cols>
  <sheetData>
    <row r="1" spans="1:10" ht="33.950000000000003" customHeight="1" thickTop="1" thickBot="1" x14ac:dyDescent="0.3">
      <c r="A1" s="284" t="s">
        <v>0</v>
      </c>
      <c r="B1" s="285"/>
      <c r="C1" s="285"/>
      <c r="D1" s="285"/>
      <c r="E1" s="285"/>
      <c r="F1" s="286"/>
      <c r="G1"/>
      <c r="H1"/>
      <c r="I1"/>
      <c r="J1"/>
    </row>
    <row r="2" spans="1:10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  <c r="G2"/>
      <c r="H2"/>
      <c r="I2"/>
      <c r="J2"/>
    </row>
    <row r="3" spans="1:10" ht="33.950000000000003" customHeight="1" thickTop="1" thickBot="1" x14ac:dyDescent="0.3">
      <c r="A3" s="284" t="s">
        <v>291</v>
      </c>
      <c r="B3" s="285"/>
      <c r="C3" s="285"/>
      <c r="D3" s="285"/>
      <c r="E3" s="285"/>
      <c r="F3" s="286"/>
      <c r="G3"/>
      <c r="H3"/>
      <c r="I3"/>
      <c r="J3"/>
    </row>
    <row r="4" spans="1:10" ht="33.950000000000003" customHeight="1" thickTop="1" thickBot="1" x14ac:dyDescent="0.3">
      <c r="A4" s="290" t="s">
        <v>3</v>
      </c>
      <c r="B4" s="291"/>
      <c r="C4" s="291"/>
      <c r="D4" s="291"/>
      <c r="E4" s="291"/>
      <c r="F4" s="292"/>
      <c r="G4"/>
      <c r="H4"/>
      <c r="I4"/>
      <c r="J4"/>
    </row>
    <row r="5" spans="1:10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  <c r="G5"/>
      <c r="H5"/>
      <c r="I5"/>
      <c r="J5"/>
    </row>
    <row r="6" spans="1:10" s="76" customFormat="1" ht="12" customHeight="1" thickTop="1" x14ac:dyDescent="0.2">
      <c r="A6" s="8"/>
      <c r="B6" s="83"/>
      <c r="C6" s="41"/>
      <c r="D6" s="35"/>
      <c r="E6" s="36"/>
      <c r="F6" s="37"/>
      <c r="G6" s="34"/>
      <c r="H6" s="34"/>
      <c r="I6" s="34"/>
      <c r="J6" s="34"/>
    </row>
    <row r="7" spans="1:10" s="76" customFormat="1" ht="12" customHeight="1" x14ac:dyDescent="0.2">
      <c r="A7" s="14">
        <v>8.1</v>
      </c>
      <c r="B7" s="83" t="s">
        <v>10</v>
      </c>
      <c r="C7" s="15"/>
      <c r="D7" s="11"/>
      <c r="E7" s="12"/>
      <c r="F7" s="13"/>
      <c r="G7" s="34"/>
      <c r="H7" s="34"/>
      <c r="I7" s="34"/>
      <c r="J7" s="34"/>
    </row>
    <row r="8" spans="1:10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10" s="76" customFormat="1" ht="24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10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10" s="76" customFormat="1" ht="12" customHeight="1" x14ac:dyDescent="0.2">
      <c r="A11" s="16"/>
      <c r="B11" s="22"/>
      <c r="C11" s="15"/>
      <c r="D11" s="11"/>
      <c r="E11" s="12"/>
      <c r="F11" s="13"/>
    </row>
    <row r="12" spans="1:10" ht="12" customHeight="1" x14ac:dyDescent="0.25">
      <c r="A12" s="8"/>
      <c r="B12" s="25" t="s">
        <v>17</v>
      </c>
      <c r="C12" s="26"/>
      <c r="D12" s="18"/>
      <c r="E12" s="27"/>
      <c r="F12" s="28"/>
      <c r="G12"/>
      <c r="H12"/>
      <c r="I12"/>
      <c r="J12"/>
    </row>
    <row r="13" spans="1:10" ht="12" customHeight="1" x14ac:dyDescent="0.25">
      <c r="A13" s="8"/>
      <c r="B13" s="25" t="s">
        <v>18</v>
      </c>
      <c r="C13" s="26"/>
      <c r="D13" s="18"/>
      <c r="E13" s="27"/>
      <c r="F13" s="28"/>
      <c r="G13"/>
      <c r="H13"/>
      <c r="I13"/>
      <c r="J13"/>
    </row>
    <row r="14" spans="1:10" ht="12" customHeight="1" x14ac:dyDescent="0.25">
      <c r="A14" s="8"/>
      <c r="B14" s="25" t="s">
        <v>19</v>
      </c>
      <c r="C14" s="26"/>
      <c r="D14" s="18"/>
      <c r="E14" s="27"/>
      <c r="F14" s="28"/>
      <c r="G14"/>
      <c r="H14"/>
      <c r="I14"/>
      <c r="J14"/>
    </row>
    <row r="15" spans="1:10" ht="12" customHeight="1" x14ac:dyDescent="0.25">
      <c r="A15" s="8"/>
      <c r="B15" s="25" t="s">
        <v>20</v>
      </c>
      <c r="C15" s="10"/>
      <c r="D15" s="11"/>
      <c r="E15" s="12"/>
      <c r="F15" s="13"/>
      <c r="G15"/>
      <c r="H15"/>
      <c r="I15"/>
      <c r="J15"/>
    </row>
    <row r="16" spans="1:10" ht="12" customHeight="1" x14ac:dyDescent="0.25">
      <c r="A16" s="8"/>
      <c r="B16" s="25" t="s">
        <v>21</v>
      </c>
      <c r="C16" s="26"/>
      <c r="D16" s="18"/>
      <c r="E16" s="27"/>
      <c r="F16" s="28"/>
      <c r="G16"/>
      <c r="H16"/>
      <c r="I16"/>
      <c r="J16"/>
    </row>
    <row r="17" spans="1:10" ht="12" customHeight="1" x14ac:dyDescent="0.25">
      <c r="A17" s="8"/>
      <c r="B17" s="25" t="s">
        <v>22</v>
      </c>
      <c r="C17" s="26"/>
      <c r="D17" s="18"/>
      <c r="E17" s="27"/>
      <c r="F17" s="28"/>
      <c r="G17"/>
      <c r="H17"/>
      <c r="I17"/>
      <c r="J17"/>
    </row>
    <row r="18" spans="1:10" ht="12" customHeight="1" x14ac:dyDescent="0.25">
      <c r="A18" s="8"/>
      <c r="B18" s="25" t="s">
        <v>23</v>
      </c>
      <c r="C18" s="26"/>
      <c r="D18" s="18"/>
      <c r="E18" s="27"/>
      <c r="F18" s="28"/>
      <c r="G18"/>
      <c r="H18"/>
      <c r="I18"/>
      <c r="J18"/>
    </row>
    <row r="19" spans="1:10" ht="12" customHeight="1" x14ac:dyDescent="0.25">
      <c r="A19" s="8"/>
      <c r="B19" s="25" t="s">
        <v>24</v>
      </c>
      <c r="C19" s="26"/>
      <c r="D19" s="18"/>
      <c r="E19" s="27"/>
      <c r="F19" s="28"/>
      <c r="G19"/>
      <c r="H19"/>
      <c r="I19"/>
      <c r="J19"/>
    </row>
    <row r="20" spans="1:10" ht="12" customHeight="1" x14ac:dyDescent="0.25">
      <c r="A20" s="8"/>
      <c r="B20" s="25" t="s">
        <v>25</v>
      </c>
      <c r="C20" s="26"/>
      <c r="D20" s="18"/>
      <c r="E20" s="27"/>
      <c r="F20" s="28"/>
      <c r="G20"/>
      <c r="H20"/>
      <c r="I20"/>
      <c r="J20"/>
    </row>
    <row r="21" spans="1:10" ht="12" customHeight="1" x14ac:dyDescent="0.25">
      <c r="A21" s="8"/>
      <c r="B21" s="25" t="s">
        <v>26</v>
      </c>
      <c r="C21" s="26"/>
      <c r="D21" s="18"/>
      <c r="E21" s="27"/>
      <c r="F21" s="28"/>
      <c r="G21"/>
      <c r="H21"/>
      <c r="I21"/>
      <c r="J21"/>
    </row>
    <row r="22" spans="1:10" ht="12" customHeight="1" x14ac:dyDescent="0.25">
      <c r="A22" s="8"/>
      <c r="B22" s="25" t="s">
        <v>27</v>
      </c>
      <c r="C22" s="26"/>
      <c r="D22" s="18"/>
      <c r="E22" s="27"/>
      <c r="F22" s="28"/>
      <c r="G22"/>
      <c r="H22"/>
      <c r="I22"/>
      <c r="J22"/>
    </row>
    <row r="23" spans="1:10" ht="12" customHeight="1" x14ac:dyDescent="0.25">
      <c r="A23" s="8"/>
      <c r="B23" s="25" t="s">
        <v>28</v>
      </c>
      <c r="C23" s="26"/>
      <c r="D23" s="18"/>
      <c r="E23" s="27"/>
      <c r="F23" s="28"/>
      <c r="G23"/>
      <c r="H23"/>
      <c r="I23"/>
      <c r="J23"/>
    </row>
    <row r="24" spans="1:10" ht="12" customHeight="1" x14ac:dyDescent="0.25">
      <c r="A24" s="8"/>
      <c r="B24" s="25" t="s">
        <v>29</v>
      </c>
      <c r="C24" s="26"/>
      <c r="D24" s="18"/>
      <c r="E24" s="27"/>
      <c r="F24" s="28"/>
      <c r="G24"/>
      <c r="H24"/>
      <c r="I24"/>
      <c r="J24"/>
    </row>
    <row r="25" spans="1:10" ht="12" customHeight="1" x14ac:dyDescent="0.25">
      <c r="A25" s="8"/>
      <c r="B25" s="25" t="s">
        <v>30</v>
      </c>
      <c r="C25" s="26"/>
      <c r="D25" s="18"/>
      <c r="E25" s="27"/>
      <c r="F25" s="28"/>
      <c r="G25"/>
      <c r="H25"/>
      <c r="I25"/>
      <c r="J25"/>
    </row>
    <row r="26" spans="1:10" ht="12" customHeight="1" x14ac:dyDescent="0.25">
      <c r="A26" s="8"/>
      <c r="B26" s="25" t="s">
        <v>31</v>
      </c>
      <c r="C26" s="26"/>
      <c r="D26" s="18"/>
      <c r="E26" s="27"/>
      <c r="F26" s="28"/>
      <c r="G26"/>
      <c r="H26" t="s">
        <v>36</v>
      </c>
      <c r="I26"/>
      <c r="J26"/>
    </row>
    <row r="27" spans="1:10" ht="12" customHeight="1" x14ac:dyDescent="0.25">
      <c r="A27" s="8"/>
      <c r="B27" s="25" t="s">
        <v>32</v>
      </c>
      <c r="C27" s="26"/>
      <c r="D27" s="18"/>
      <c r="E27" s="27"/>
      <c r="F27" s="28"/>
      <c r="G27"/>
      <c r="H27"/>
      <c r="I27"/>
      <c r="J27"/>
    </row>
    <row r="28" spans="1:10" ht="12" customHeight="1" x14ac:dyDescent="0.25">
      <c r="A28" s="8"/>
      <c r="B28" s="25" t="s">
        <v>33</v>
      </c>
      <c r="C28" s="26"/>
      <c r="D28" s="18"/>
      <c r="E28" s="27"/>
      <c r="F28" s="28"/>
      <c r="G28"/>
      <c r="H28"/>
      <c r="I28"/>
      <c r="J28"/>
    </row>
    <row r="29" spans="1:10" ht="12" customHeight="1" x14ac:dyDescent="0.25">
      <c r="A29" s="8"/>
      <c r="B29" s="25" t="s">
        <v>34</v>
      </c>
      <c r="C29" s="26"/>
      <c r="D29" s="18"/>
      <c r="E29" s="27"/>
      <c r="F29" s="28"/>
      <c r="G29"/>
      <c r="H29"/>
      <c r="I29"/>
      <c r="J29"/>
    </row>
    <row r="30" spans="1:10" s="78" customFormat="1" ht="12" customHeight="1" thickBot="1" x14ac:dyDescent="0.25">
      <c r="A30" s="16"/>
      <c r="B30" s="79"/>
      <c r="C30" s="15"/>
      <c r="D30" s="11"/>
      <c r="E30" s="23"/>
      <c r="F30" s="21"/>
      <c r="G30" s="34"/>
      <c r="H30" s="34"/>
      <c r="I30" s="34"/>
      <c r="J30" s="34"/>
    </row>
    <row r="31" spans="1:10" s="76" customFormat="1" ht="27" customHeight="1" thickTop="1" thickBot="1" x14ac:dyDescent="0.25">
      <c r="A31" s="16"/>
      <c r="B31" s="22"/>
      <c r="C31" s="300" t="str">
        <f>+B7</f>
        <v>TRAVAUX PRELIMINAIRES</v>
      </c>
      <c r="D31" s="301"/>
      <c r="E31" s="302"/>
      <c r="F31" s="33"/>
      <c r="G31" s="34"/>
      <c r="H31" s="34"/>
      <c r="I31" s="34"/>
      <c r="J31" s="34"/>
    </row>
    <row r="32" spans="1:10" s="1" customFormat="1" ht="16.5" thickTop="1" thickBot="1" x14ac:dyDescent="0.3">
      <c r="A32" s="8"/>
      <c r="B32" s="34"/>
      <c r="C32" s="10"/>
      <c r="D32" s="35"/>
      <c r="E32" s="36"/>
      <c r="F32" s="37"/>
    </row>
    <row r="33" spans="1:10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10" s="1" customFormat="1" x14ac:dyDescent="0.25">
      <c r="A34" s="8"/>
      <c r="B34" s="279"/>
      <c r="C34" s="10"/>
      <c r="D34" s="11"/>
      <c r="E34" s="12"/>
      <c r="F34" s="13"/>
    </row>
    <row r="35" spans="1:10" s="1" customFormat="1" x14ac:dyDescent="0.25">
      <c r="A35" s="8"/>
      <c r="B35" s="279"/>
      <c r="C35" s="10"/>
      <c r="D35" s="11"/>
      <c r="E35" s="12"/>
      <c r="F35" s="13"/>
    </row>
    <row r="36" spans="1:10" s="1" customFormat="1" ht="15" customHeight="1" x14ac:dyDescent="0.25">
      <c r="A36" s="8" t="s">
        <v>36</v>
      </c>
      <c r="B36" s="279"/>
      <c r="C36" s="10"/>
      <c r="D36" s="11"/>
      <c r="E36" s="12"/>
      <c r="F36" s="13"/>
    </row>
    <row r="37" spans="1:10" s="1" customFormat="1" ht="15.75" thickBot="1" x14ac:dyDescent="0.3">
      <c r="A37" s="8"/>
      <c r="B37" s="280"/>
      <c r="C37" s="10"/>
      <c r="D37" s="11"/>
      <c r="E37" s="12"/>
      <c r="F37" s="13"/>
    </row>
    <row r="38" spans="1:10" s="1" customFormat="1" ht="15.75" thickTop="1" x14ac:dyDescent="0.25">
      <c r="A38" s="8"/>
      <c r="B38" s="9"/>
      <c r="C38" s="10"/>
      <c r="D38" s="11"/>
      <c r="E38" s="23"/>
      <c r="F38" s="21"/>
    </row>
    <row r="39" spans="1:10" s="76" customFormat="1" ht="12" customHeight="1" x14ac:dyDescent="0.2">
      <c r="A39" s="14">
        <f>+A8+0.1</f>
        <v>8.2009999999999987</v>
      </c>
      <c r="B39" s="141" t="s">
        <v>176</v>
      </c>
      <c r="C39" s="10"/>
      <c r="D39" s="11"/>
      <c r="E39" s="23"/>
      <c r="F39" s="21"/>
      <c r="G39" s="34"/>
      <c r="H39" s="34"/>
      <c r="I39" s="34"/>
      <c r="J39" s="34"/>
    </row>
    <row r="40" spans="1:10" s="76" customFormat="1" ht="24" x14ac:dyDescent="0.2">
      <c r="A40" s="14"/>
      <c r="B40" s="38" t="s">
        <v>38</v>
      </c>
      <c r="C40" s="10"/>
      <c r="D40" s="11"/>
      <c r="E40" s="23"/>
      <c r="F40" s="21"/>
      <c r="G40" s="34"/>
      <c r="H40" s="34"/>
      <c r="I40" s="34"/>
      <c r="J40" s="34"/>
    </row>
    <row r="41" spans="1:10" ht="12" customHeight="1" x14ac:dyDescent="0.25">
      <c r="A41" s="16"/>
      <c r="B41" s="17" t="s">
        <v>292</v>
      </c>
      <c r="C41" s="15" t="s">
        <v>6</v>
      </c>
      <c r="D41" s="11">
        <v>11</v>
      </c>
      <c r="E41" s="12"/>
      <c r="F41" s="115"/>
      <c r="H41"/>
      <c r="I41"/>
      <c r="J41"/>
    </row>
    <row r="42" spans="1:10" s="76" customFormat="1" ht="12" customHeight="1" thickBot="1" x14ac:dyDescent="0.25">
      <c r="A42" s="16"/>
      <c r="B42" s="142"/>
      <c r="C42" s="15"/>
      <c r="D42" s="11"/>
      <c r="E42" s="23"/>
      <c r="F42" s="21"/>
      <c r="G42" s="34"/>
      <c r="H42" s="34"/>
      <c r="I42" s="34"/>
      <c r="J42" s="34"/>
    </row>
    <row r="43" spans="1:10" s="34" customFormat="1" ht="27" customHeight="1" thickTop="1" thickBot="1" x14ac:dyDescent="0.25">
      <c r="A43" s="14"/>
      <c r="B43" s="9"/>
      <c r="C43" s="300" t="str">
        <f>+B39</f>
        <v>DEMOLITION</v>
      </c>
      <c r="D43" s="301"/>
      <c r="E43" s="302"/>
      <c r="F43" s="33"/>
    </row>
    <row r="44" spans="1:10" s="34" customFormat="1" ht="12" customHeight="1" thickTop="1" x14ac:dyDescent="0.2">
      <c r="A44" s="8"/>
      <c r="B44" s="83"/>
      <c r="C44" s="41"/>
      <c r="D44" s="35"/>
      <c r="E44" s="42"/>
      <c r="F44" s="43"/>
    </row>
    <row r="45" spans="1:10" s="34" customFormat="1" ht="12" customHeight="1" x14ac:dyDescent="0.2">
      <c r="A45" s="14">
        <f>A39+0.1</f>
        <v>8.3009999999999984</v>
      </c>
      <c r="B45" s="141" t="s">
        <v>40</v>
      </c>
      <c r="C45" s="10"/>
      <c r="D45" s="11"/>
      <c r="E45" s="23"/>
      <c r="F45" s="21"/>
    </row>
    <row r="46" spans="1:10" s="34" customFormat="1" ht="36" x14ac:dyDescent="0.2">
      <c r="A46" s="16"/>
      <c r="B46" s="38" t="s">
        <v>46</v>
      </c>
      <c r="C46" s="15"/>
      <c r="D46" s="11"/>
      <c r="E46" s="23"/>
      <c r="F46" s="21"/>
    </row>
    <row r="47" spans="1:10" s="34" customFormat="1" ht="12" customHeight="1" x14ac:dyDescent="0.2">
      <c r="A47" s="16"/>
      <c r="B47" s="79" t="s">
        <v>293</v>
      </c>
      <c r="C47" s="15" t="s">
        <v>6</v>
      </c>
      <c r="D47" s="11">
        <v>1</v>
      </c>
      <c r="E47" s="12"/>
      <c r="F47" s="21"/>
    </row>
    <row r="48" spans="1:10" s="34" customFormat="1" ht="12" customHeight="1" x14ac:dyDescent="0.2">
      <c r="A48" s="16"/>
      <c r="B48" s="79" t="s">
        <v>294</v>
      </c>
      <c r="C48" s="15" t="s">
        <v>6</v>
      </c>
      <c r="D48" s="11">
        <v>1</v>
      </c>
      <c r="E48" s="12"/>
      <c r="F48" s="21"/>
    </row>
    <row r="49" spans="1:10" s="34" customFormat="1" ht="12" customHeight="1" x14ac:dyDescent="0.2">
      <c r="A49" s="16"/>
      <c r="B49" s="79" t="s">
        <v>295</v>
      </c>
      <c r="C49" s="15" t="s">
        <v>6</v>
      </c>
      <c r="D49" s="11">
        <v>1</v>
      </c>
      <c r="E49" s="12"/>
      <c r="F49" s="21"/>
    </row>
    <row r="50" spans="1:10" s="34" customFormat="1" ht="12" customHeight="1" x14ac:dyDescent="0.2">
      <c r="A50" s="16"/>
      <c r="B50" s="79" t="s">
        <v>296</v>
      </c>
      <c r="C50" s="15" t="s">
        <v>6</v>
      </c>
      <c r="D50" s="11">
        <v>1</v>
      </c>
      <c r="E50" s="12"/>
      <c r="F50" s="21"/>
    </row>
    <row r="51" spans="1:10" s="34" customFormat="1" ht="12" customHeight="1" x14ac:dyDescent="0.2">
      <c r="A51" s="16"/>
      <c r="B51" s="79" t="s">
        <v>297</v>
      </c>
      <c r="C51" s="15" t="s">
        <v>6</v>
      </c>
      <c r="D51" s="11">
        <v>1</v>
      </c>
      <c r="E51" s="12"/>
      <c r="F51" s="21"/>
      <c r="I51" s="34" t="s">
        <v>36</v>
      </c>
    </row>
    <row r="52" spans="1:10" s="34" customFormat="1" ht="12" customHeight="1" thickBot="1" x14ac:dyDescent="0.25">
      <c r="A52" s="44"/>
      <c r="B52" s="186"/>
      <c r="C52" s="46"/>
      <c r="D52" s="47"/>
      <c r="E52" s="48"/>
      <c r="F52" s="49"/>
    </row>
    <row r="53" spans="1:10" s="34" customFormat="1" ht="36.75" thickTop="1" x14ac:dyDescent="0.2">
      <c r="A53" s="187"/>
      <c r="B53" s="188" t="s">
        <v>121</v>
      </c>
      <c r="C53" s="41"/>
      <c r="D53" s="35"/>
      <c r="E53" s="42"/>
      <c r="F53" s="43"/>
    </row>
    <row r="54" spans="1:10" s="34" customFormat="1" ht="12" customHeight="1" x14ac:dyDescent="0.2">
      <c r="A54" s="16"/>
      <c r="B54" s="79" t="s">
        <v>298</v>
      </c>
      <c r="C54" s="15" t="s">
        <v>6</v>
      </c>
      <c r="D54" s="11">
        <v>1</v>
      </c>
      <c r="E54" s="12"/>
      <c r="F54" s="21"/>
    </row>
    <row r="55" spans="1:10" s="34" customFormat="1" ht="12" customHeight="1" x14ac:dyDescent="0.2">
      <c r="A55" s="16"/>
      <c r="B55" s="83"/>
      <c r="C55" s="15"/>
      <c r="D55" s="56"/>
      <c r="E55" s="12"/>
      <c r="F55" s="21"/>
    </row>
    <row r="56" spans="1:10" s="34" customFormat="1" ht="32.25" customHeight="1" x14ac:dyDescent="0.2">
      <c r="A56" s="16"/>
      <c r="B56" s="38" t="s">
        <v>50</v>
      </c>
      <c r="C56" s="15"/>
      <c r="D56" s="11"/>
      <c r="E56" s="12"/>
      <c r="F56" s="21"/>
    </row>
    <row r="57" spans="1:10" s="34" customFormat="1" ht="12" customHeight="1" x14ac:dyDescent="0.2">
      <c r="A57" s="16"/>
      <c r="B57" s="79" t="s">
        <v>299</v>
      </c>
      <c r="C57" s="15" t="s">
        <v>6</v>
      </c>
      <c r="D57" s="11">
        <v>1</v>
      </c>
      <c r="E57" s="12"/>
      <c r="F57" s="21"/>
    </row>
    <row r="58" spans="1:10" s="34" customFormat="1" ht="12" customHeight="1" x14ac:dyDescent="0.2">
      <c r="A58" s="16"/>
      <c r="B58" s="79" t="s">
        <v>300</v>
      </c>
      <c r="C58" s="15" t="s">
        <v>6</v>
      </c>
      <c r="D58" s="11">
        <v>1</v>
      </c>
      <c r="E58" s="12"/>
      <c r="F58" s="21"/>
    </row>
    <row r="59" spans="1:10" s="34" customFormat="1" ht="12" customHeight="1" x14ac:dyDescent="0.2">
      <c r="A59" s="16"/>
      <c r="B59" s="79" t="s">
        <v>301</v>
      </c>
      <c r="C59" s="15" t="s">
        <v>6</v>
      </c>
      <c r="D59" s="11">
        <v>1</v>
      </c>
      <c r="E59" s="12"/>
      <c r="F59" s="21"/>
    </row>
    <row r="60" spans="1:10" s="34" customFormat="1" ht="12" customHeight="1" x14ac:dyDescent="0.2">
      <c r="A60" s="16"/>
      <c r="B60" s="79" t="s">
        <v>302</v>
      </c>
      <c r="C60" s="15" t="s">
        <v>6</v>
      </c>
      <c r="D60" s="11">
        <v>1</v>
      </c>
      <c r="E60" s="12"/>
      <c r="F60" s="21"/>
    </row>
    <row r="61" spans="1:10" s="34" customFormat="1" ht="12" customHeight="1" x14ac:dyDescent="0.2">
      <c r="A61" s="16"/>
      <c r="B61" s="83"/>
      <c r="C61" s="15"/>
      <c r="D61" s="56"/>
      <c r="E61" s="12"/>
      <c r="F61" s="21"/>
    </row>
    <row r="62" spans="1:10" s="76" customFormat="1" ht="24" x14ac:dyDescent="0.2">
      <c r="A62" s="16"/>
      <c r="B62" s="141" t="s">
        <v>52</v>
      </c>
      <c r="C62" s="174"/>
      <c r="D62" s="98"/>
      <c r="E62" s="12"/>
      <c r="F62" s="175"/>
      <c r="G62" s="34"/>
      <c r="H62" s="34"/>
      <c r="I62" s="34"/>
      <c r="J62" s="34"/>
    </row>
    <row r="63" spans="1:10" s="78" customFormat="1" ht="12" customHeight="1" x14ac:dyDescent="0.2">
      <c r="A63" s="8"/>
      <c r="B63" s="17" t="s">
        <v>292</v>
      </c>
      <c r="C63" s="15" t="s">
        <v>53</v>
      </c>
      <c r="D63" s="11">
        <v>1</v>
      </c>
      <c r="E63" s="12"/>
      <c r="F63" s="21"/>
      <c r="G63" s="34"/>
      <c r="H63" s="34"/>
      <c r="I63" s="34"/>
      <c r="J63" s="34"/>
    </row>
    <row r="64" spans="1:10" s="78" customFormat="1" ht="12" customHeight="1" thickBot="1" x14ac:dyDescent="0.25">
      <c r="A64" s="8"/>
      <c r="B64" s="142"/>
      <c r="C64" s="174"/>
      <c r="D64" s="176"/>
      <c r="E64" s="177"/>
      <c r="F64" s="178"/>
      <c r="G64" s="34"/>
      <c r="H64" s="34"/>
      <c r="I64" s="34"/>
      <c r="J64" s="34"/>
    </row>
    <row r="65" spans="1:10" s="76" customFormat="1" ht="27" customHeight="1" thickTop="1" thickBot="1" x14ac:dyDescent="0.25">
      <c r="A65" s="16"/>
      <c r="B65" s="60"/>
      <c r="C65" s="300" t="str">
        <f>+B45</f>
        <v>MENUISERIE BOIS</v>
      </c>
      <c r="D65" s="301"/>
      <c r="E65" s="302"/>
      <c r="F65" s="33"/>
      <c r="G65" s="34"/>
      <c r="H65" s="34"/>
      <c r="I65" s="34"/>
      <c r="J65" s="34"/>
    </row>
    <row r="66" spans="1:10" s="76" customFormat="1" ht="12" customHeight="1" thickTop="1" x14ac:dyDescent="0.2">
      <c r="A66" s="16"/>
      <c r="B66" s="179"/>
      <c r="C66" s="41"/>
      <c r="D66" s="35"/>
      <c r="E66" s="42"/>
      <c r="F66" s="43"/>
      <c r="G66" s="34"/>
      <c r="H66" s="34"/>
      <c r="I66" s="34"/>
      <c r="J66" s="34"/>
    </row>
    <row r="67" spans="1:10" s="24" customFormat="1" ht="12" customHeight="1" x14ac:dyDescent="0.25">
      <c r="A67" s="14">
        <f>A45+0.1</f>
        <v>8.400999999999998</v>
      </c>
      <c r="B67" s="38" t="s">
        <v>303</v>
      </c>
      <c r="C67" s="15"/>
      <c r="D67" s="11"/>
      <c r="E67" s="12"/>
      <c r="F67" s="21"/>
      <c r="G67" s="1"/>
    </row>
    <row r="68" spans="1:10" s="24" customFormat="1" ht="12" customHeight="1" x14ac:dyDescent="0.25">
      <c r="A68" s="14"/>
      <c r="B68" s="38" t="s">
        <v>304</v>
      </c>
      <c r="C68" s="15"/>
      <c r="D68" s="11"/>
      <c r="E68" s="12"/>
      <c r="F68" s="21"/>
      <c r="G68" s="1"/>
    </row>
    <row r="69" spans="1:10" s="24" customFormat="1" ht="12" customHeight="1" x14ac:dyDescent="0.25">
      <c r="A69" s="14"/>
      <c r="B69" s="79" t="s">
        <v>298</v>
      </c>
      <c r="C69" s="15" t="s">
        <v>6</v>
      </c>
      <c r="D69" s="11">
        <v>1</v>
      </c>
      <c r="E69" s="12"/>
      <c r="F69" s="21"/>
      <c r="G69" s="1"/>
    </row>
    <row r="70" spans="1:10" s="24" customFormat="1" ht="12" customHeight="1" x14ac:dyDescent="0.25">
      <c r="A70" s="14"/>
      <c r="B70" s="79"/>
      <c r="C70" s="15"/>
      <c r="D70" s="11"/>
      <c r="E70" s="12"/>
      <c r="F70" s="21"/>
      <c r="G70" s="1"/>
    </row>
    <row r="71" spans="1:10" s="24" customFormat="1" ht="12" customHeight="1" x14ac:dyDescent="0.25">
      <c r="A71" s="16"/>
      <c r="B71" s="38" t="s">
        <v>305</v>
      </c>
      <c r="C71" s="15"/>
      <c r="D71" s="11"/>
      <c r="E71" s="12"/>
      <c r="F71" s="21"/>
      <c r="G71" s="1"/>
    </row>
    <row r="72" spans="1:10" s="24" customFormat="1" ht="12" customHeight="1" x14ac:dyDescent="0.25">
      <c r="A72" s="8"/>
      <c r="B72" s="79" t="s">
        <v>295</v>
      </c>
      <c r="C72" s="15" t="s">
        <v>6</v>
      </c>
      <c r="D72" s="11">
        <v>2</v>
      </c>
      <c r="E72" s="12"/>
      <c r="F72" s="21"/>
      <c r="G72" s="1"/>
    </row>
    <row r="73" spans="1:10" s="24" customFormat="1" ht="12" customHeight="1" x14ac:dyDescent="0.25">
      <c r="A73" s="8"/>
      <c r="B73" s="79" t="s">
        <v>296</v>
      </c>
      <c r="C73" s="15" t="s">
        <v>6</v>
      </c>
      <c r="D73" s="11">
        <v>1</v>
      </c>
      <c r="E73" s="12"/>
      <c r="F73" s="21"/>
      <c r="G73" s="1"/>
    </row>
    <row r="74" spans="1:10" s="24" customFormat="1" ht="12" customHeight="1" x14ac:dyDescent="0.25">
      <c r="A74" s="8"/>
      <c r="B74" s="79" t="s">
        <v>297</v>
      </c>
      <c r="C74" s="15" t="s">
        <v>6</v>
      </c>
      <c r="D74" s="11">
        <v>1</v>
      </c>
      <c r="E74" s="12"/>
      <c r="F74" s="21"/>
      <c r="G74" s="1"/>
    </row>
    <row r="75" spans="1:10" s="24" customFormat="1" ht="12" customHeight="1" x14ac:dyDescent="0.25">
      <c r="A75" s="8"/>
      <c r="B75" s="79"/>
      <c r="C75" s="15"/>
      <c r="D75" s="18"/>
      <c r="E75" s="12"/>
      <c r="F75" s="21"/>
      <c r="G75" s="1"/>
    </row>
    <row r="76" spans="1:10" s="24" customFormat="1" ht="12" customHeight="1" x14ac:dyDescent="0.25">
      <c r="A76" s="8"/>
      <c r="B76" s="38" t="s">
        <v>130</v>
      </c>
      <c r="C76" s="15"/>
      <c r="D76" s="18"/>
      <c r="E76" s="12"/>
      <c r="F76" s="21"/>
      <c r="G76" s="1"/>
    </row>
    <row r="77" spans="1:10" s="24" customFormat="1" ht="12" customHeight="1" x14ac:dyDescent="0.25">
      <c r="A77" s="8"/>
      <c r="B77" s="79" t="s">
        <v>293</v>
      </c>
      <c r="C77" s="15" t="s">
        <v>6</v>
      </c>
      <c r="D77" s="11">
        <v>1</v>
      </c>
      <c r="E77" s="12"/>
      <c r="F77" s="21"/>
      <c r="G77" s="1"/>
    </row>
    <row r="78" spans="1:10" s="24" customFormat="1" ht="12" customHeight="1" thickBot="1" x14ac:dyDescent="0.3">
      <c r="A78" s="8"/>
      <c r="B78" s="79"/>
      <c r="C78" s="15"/>
      <c r="D78" s="18"/>
      <c r="E78" s="81"/>
      <c r="F78" s="21"/>
      <c r="G78" s="1"/>
    </row>
    <row r="79" spans="1:10" s="24" customFormat="1" ht="27" customHeight="1" thickTop="1" thickBot="1" x14ac:dyDescent="0.3">
      <c r="A79" s="16"/>
      <c r="B79" s="22"/>
      <c r="C79" s="275" t="str">
        <f>B67</f>
        <v xml:space="preserve">RIDEAUX </v>
      </c>
      <c r="D79" s="276"/>
      <c r="E79" s="277"/>
      <c r="F79" s="33"/>
      <c r="G79" s="1"/>
    </row>
    <row r="80" spans="1:10" s="76" customFormat="1" ht="12" customHeight="1" thickTop="1" thickBot="1" x14ac:dyDescent="0.25">
      <c r="A80" s="189"/>
      <c r="B80" s="190"/>
      <c r="C80" s="191"/>
      <c r="D80" s="192"/>
      <c r="E80" s="193"/>
      <c r="F80" s="194"/>
      <c r="G80" s="34"/>
      <c r="H80" s="34"/>
      <c r="I80" s="34"/>
      <c r="J80" s="34"/>
    </row>
    <row r="81" spans="1:6" s="1" customFormat="1" ht="30" customHeight="1" thickTop="1" thickBot="1" x14ac:dyDescent="0.3">
      <c r="A81" s="295" t="s">
        <v>56</v>
      </c>
      <c r="B81" s="296"/>
      <c r="C81" s="296"/>
      <c r="D81" s="296"/>
      <c r="E81" s="297"/>
      <c r="F81" s="65"/>
    </row>
    <row r="82" spans="1:6" s="1" customFormat="1" ht="12" customHeight="1" thickTop="1" x14ac:dyDescent="0.25">
      <c r="B82" s="34"/>
      <c r="D82" s="135"/>
      <c r="E82" s="101"/>
      <c r="F82" s="104"/>
    </row>
    <row r="83" spans="1:6" s="1" customFormat="1" ht="12" customHeight="1" x14ac:dyDescent="0.25">
      <c r="A83" s="69"/>
      <c r="B83" s="34"/>
      <c r="D83" s="135"/>
      <c r="E83" s="101"/>
      <c r="F83" s="104"/>
    </row>
    <row r="84" spans="1:6" s="1" customFormat="1" ht="12" customHeight="1" x14ac:dyDescent="0.25">
      <c r="A84" s="69" t="s">
        <v>57</v>
      </c>
      <c r="B84" s="34"/>
      <c r="D84" s="135"/>
      <c r="E84" s="101"/>
      <c r="F84" s="104"/>
    </row>
    <row r="85" spans="1:6" s="1" customFormat="1" ht="12" customHeight="1" x14ac:dyDescent="0.25">
      <c r="A85" s="69"/>
      <c r="B85" s="34"/>
      <c r="D85" s="135"/>
      <c r="E85" s="101"/>
      <c r="F85" s="104"/>
    </row>
    <row r="86" spans="1:6" s="1" customFormat="1" ht="12" customHeight="1" x14ac:dyDescent="0.25">
      <c r="A86" s="69"/>
      <c r="B86" s="34"/>
      <c r="D86" s="135"/>
      <c r="E86" s="101"/>
      <c r="F86" s="104"/>
    </row>
    <row r="87" spans="1:6" x14ac:dyDescent="0.25">
      <c r="D87" s="136"/>
      <c r="E87" s="137"/>
      <c r="F87" s="195"/>
    </row>
    <row r="88" spans="1:6" x14ac:dyDescent="0.25">
      <c r="D88" s="74"/>
      <c r="E88" s="196"/>
      <c r="F88" s="75"/>
    </row>
  </sheetData>
  <mergeCells count="12">
    <mergeCell ref="A81:E81"/>
    <mergeCell ref="A1:F1"/>
    <mergeCell ref="A2:F2"/>
    <mergeCell ref="A3:F3"/>
    <mergeCell ref="A4:F4"/>
    <mergeCell ref="E8:F8"/>
    <mergeCell ref="E9:F9"/>
    <mergeCell ref="C31:E31"/>
    <mergeCell ref="B33:B37"/>
    <mergeCell ref="C43:E43"/>
    <mergeCell ref="C65:E65"/>
    <mergeCell ref="C79:E79"/>
  </mergeCells>
  <conditionalFormatting sqref="E10">
    <cfRule type="cellIs" dxfId="70" priority="5" operator="equal">
      <formula>0</formula>
    </cfRule>
  </conditionalFormatting>
  <conditionalFormatting sqref="E41">
    <cfRule type="cellIs" dxfId="69" priority="4" operator="equal">
      <formula>0</formula>
    </cfRule>
  </conditionalFormatting>
  <conditionalFormatting sqref="E47:E51">
    <cfRule type="cellIs" dxfId="68" priority="3" operator="equal">
      <formula>0</formula>
    </cfRule>
  </conditionalFormatting>
  <conditionalFormatting sqref="E54 E57:E60 E63">
    <cfRule type="cellIs" dxfId="67" priority="2" operator="equal">
      <formula>0</formula>
    </cfRule>
  </conditionalFormatting>
  <conditionalFormatting sqref="E69 E72:E74 E77">
    <cfRule type="cellIs" dxfId="6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7BE03-655C-48DF-BEC2-960D462267DB}">
  <sheetPr>
    <pageSetUpPr fitToPage="1"/>
  </sheetPr>
  <dimension ref="A1:G211"/>
  <sheetViews>
    <sheetView topLeftCell="A38" zoomScaleNormal="100" zoomScaleSheetLayoutView="100" workbookViewId="0">
      <selection activeCell="J55" sqref="J55"/>
    </sheetView>
  </sheetViews>
  <sheetFormatPr baseColWidth="10" defaultRowHeight="15" x14ac:dyDescent="0.25"/>
  <cols>
    <col min="1" max="1" width="7.7109375" style="1" customWidth="1"/>
    <col min="2" max="2" width="46.7109375" style="1" customWidth="1"/>
    <col min="3" max="3" width="4.7109375" style="1" customWidth="1"/>
    <col min="4" max="4" width="11.7109375" style="135" customWidth="1"/>
    <col min="5" max="5" width="12.7109375" style="232" customWidth="1"/>
    <col min="6" max="6" width="17.7109375" style="68" customWidth="1"/>
    <col min="7" max="7" width="11.42578125" style="1"/>
  </cols>
  <sheetData>
    <row r="1" spans="1:7" s="197" customFormat="1" ht="33.950000000000003" customHeight="1" thickTop="1" thickBot="1" x14ac:dyDescent="0.35">
      <c r="A1" s="284" t="s">
        <v>306</v>
      </c>
      <c r="B1" s="285"/>
      <c r="C1" s="285"/>
      <c r="D1" s="285"/>
      <c r="E1" s="285"/>
      <c r="F1" s="286"/>
    </row>
    <row r="2" spans="1:7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  <c r="G2"/>
    </row>
    <row r="3" spans="1:7" ht="33.950000000000003" customHeight="1" thickTop="1" thickBot="1" x14ac:dyDescent="0.3">
      <c r="A3" s="284" t="s">
        <v>307</v>
      </c>
      <c r="B3" s="285"/>
      <c r="C3" s="285"/>
      <c r="D3" s="285"/>
      <c r="E3" s="285"/>
      <c r="F3" s="286"/>
      <c r="G3"/>
    </row>
    <row r="4" spans="1:7" ht="33.950000000000003" customHeight="1" thickTop="1" thickBot="1" x14ac:dyDescent="0.3">
      <c r="A4" s="290" t="s">
        <v>3</v>
      </c>
      <c r="B4" s="291"/>
      <c r="C4" s="291"/>
      <c r="D4" s="291"/>
      <c r="E4" s="291"/>
      <c r="F4" s="292"/>
    </row>
    <row r="5" spans="1:7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7" ht="12" customHeight="1" thickTop="1" x14ac:dyDescent="0.25">
      <c r="A6" s="8"/>
      <c r="B6" s="9"/>
      <c r="C6" s="10"/>
      <c r="D6" s="35"/>
      <c r="E6" s="36"/>
      <c r="F6" s="13"/>
    </row>
    <row r="7" spans="1:7" s="204" customFormat="1" ht="20.100000000000001" customHeight="1" x14ac:dyDescent="0.2">
      <c r="A7" s="198">
        <v>8.1</v>
      </c>
      <c r="B7" s="199" t="s">
        <v>10</v>
      </c>
      <c r="C7" s="200"/>
      <c r="D7" s="109"/>
      <c r="E7" s="201"/>
      <c r="F7" s="202"/>
      <c r="G7" s="203"/>
    </row>
    <row r="8" spans="1:7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293" t="s">
        <v>15</v>
      </c>
      <c r="F8" s="294"/>
    </row>
    <row r="9" spans="1:7" s="76" customFormat="1" ht="24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293" t="s">
        <v>61</v>
      </c>
      <c r="F9" s="294"/>
    </row>
    <row r="10" spans="1:7" s="76" customFormat="1" ht="12" customHeight="1" x14ac:dyDescent="0.2">
      <c r="A10" s="16">
        <f>+A9+0.001</f>
        <v>8.102999999999998</v>
      </c>
      <c r="B10" s="205" t="s">
        <v>16</v>
      </c>
      <c r="C10" s="15" t="s">
        <v>12</v>
      </c>
      <c r="D10" s="20">
        <v>1</v>
      </c>
      <c r="E10" s="12"/>
      <c r="F10" s="21"/>
    </row>
    <row r="11" spans="1:7" s="24" customFormat="1" ht="12" customHeight="1" x14ac:dyDescent="0.25">
      <c r="A11" s="14"/>
      <c r="B11" s="206"/>
      <c r="C11" s="15"/>
      <c r="D11" s="109"/>
      <c r="E11" s="207"/>
      <c r="F11" s="202"/>
      <c r="G11" s="1"/>
    </row>
    <row r="12" spans="1:7" ht="12" customHeight="1" x14ac:dyDescent="0.25">
      <c r="A12" s="8"/>
      <c r="B12" s="25" t="s">
        <v>17</v>
      </c>
      <c r="C12" s="26"/>
      <c r="D12" s="18"/>
      <c r="E12" s="27"/>
      <c r="F12" s="28"/>
      <c r="G12"/>
    </row>
    <row r="13" spans="1:7" ht="12" customHeight="1" x14ac:dyDescent="0.25">
      <c r="A13" s="8"/>
      <c r="B13" s="25" t="s">
        <v>18</v>
      </c>
      <c r="C13" s="26"/>
      <c r="D13" s="18"/>
      <c r="E13" s="27"/>
      <c r="F13" s="28"/>
      <c r="G13"/>
    </row>
    <row r="14" spans="1:7" ht="12" customHeight="1" x14ac:dyDescent="0.25">
      <c r="A14" s="8"/>
      <c r="B14" s="25" t="s">
        <v>19</v>
      </c>
      <c r="C14" s="26"/>
      <c r="D14" s="18"/>
      <c r="E14" s="27"/>
      <c r="F14" s="28"/>
      <c r="G14"/>
    </row>
    <row r="15" spans="1:7" ht="12" customHeight="1" x14ac:dyDescent="0.25">
      <c r="A15" s="8"/>
      <c r="B15" s="25" t="s">
        <v>20</v>
      </c>
      <c r="C15" s="10"/>
      <c r="D15" s="11"/>
      <c r="E15" s="12"/>
      <c r="F15" s="13"/>
      <c r="G15"/>
    </row>
    <row r="16" spans="1:7" ht="12" customHeight="1" x14ac:dyDescent="0.25">
      <c r="A16" s="8"/>
      <c r="B16" s="25" t="s">
        <v>21</v>
      </c>
      <c r="C16" s="26"/>
      <c r="D16" s="18"/>
      <c r="E16" s="27"/>
      <c r="F16" s="28"/>
      <c r="G16"/>
    </row>
    <row r="17" spans="1:7" ht="12" customHeight="1" x14ac:dyDescent="0.25">
      <c r="A17" s="8"/>
      <c r="B17" s="25" t="s">
        <v>22</v>
      </c>
      <c r="C17" s="26"/>
      <c r="D17" s="18"/>
      <c r="E17" s="27"/>
      <c r="F17" s="28"/>
      <c r="G17"/>
    </row>
    <row r="18" spans="1:7" ht="12" customHeight="1" x14ac:dyDescent="0.25">
      <c r="A18" s="8"/>
      <c r="B18" s="25" t="s">
        <v>23</v>
      </c>
      <c r="C18" s="26"/>
      <c r="D18" s="18"/>
      <c r="E18" s="27"/>
      <c r="F18" s="28"/>
      <c r="G18"/>
    </row>
    <row r="19" spans="1:7" ht="12" customHeight="1" x14ac:dyDescent="0.25">
      <c r="A19" s="8"/>
      <c r="B19" s="25" t="s">
        <v>24</v>
      </c>
      <c r="C19" s="26"/>
      <c r="D19" s="18"/>
      <c r="E19" s="27"/>
      <c r="F19" s="28"/>
      <c r="G19"/>
    </row>
    <row r="20" spans="1:7" ht="12" customHeight="1" x14ac:dyDescent="0.25">
      <c r="A20" s="8"/>
      <c r="B20" s="25" t="s">
        <v>25</v>
      </c>
      <c r="C20" s="26"/>
      <c r="D20" s="18"/>
      <c r="E20" s="27"/>
      <c r="F20" s="28"/>
      <c r="G20"/>
    </row>
    <row r="21" spans="1:7" ht="12" customHeight="1" x14ac:dyDescent="0.25">
      <c r="A21" s="8"/>
      <c r="B21" s="25" t="s">
        <v>26</v>
      </c>
      <c r="C21" s="26"/>
      <c r="D21" s="18"/>
      <c r="E21" s="27"/>
      <c r="F21" s="28"/>
      <c r="G21"/>
    </row>
    <row r="22" spans="1:7" ht="12" customHeight="1" x14ac:dyDescent="0.25">
      <c r="A22" s="8"/>
      <c r="B22" s="25" t="s">
        <v>27</v>
      </c>
      <c r="C22" s="26"/>
      <c r="D22" s="18"/>
      <c r="E22" s="27"/>
      <c r="F22" s="28"/>
      <c r="G22"/>
    </row>
    <row r="23" spans="1:7" ht="12" customHeight="1" x14ac:dyDescent="0.25">
      <c r="A23" s="8"/>
      <c r="B23" s="25" t="s">
        <v>28</v>
      </c>
      <c r="C23" s="26"/>
      <c r="D23" s="18"/>
      <c r="E23" s="27"/>
      <c r="F23" s="28"/>
      <c r="G23"/>
    </row>
    <row r="24" spans="1:7" ht="12" customHeight="1" x14ac:dyDescent="0.25">
      <c r="A24" s="8"/>
      <c r="B24" s="25" t="s">
        <v>29</v>
      </c>
      <c r="C24" s="26"/>
      <c r="D24" s="18"/>
      <c r="E24" s="27"/>
      <c r="F24" s="28"/>
      <c r="G24"/>
    </row>
    <row r="25" spans="1:7" ht="12" customHeight="1" x14ac:dyDescent="0.25">
      <c r="A25" s="8"/>
      <c r="B25" s="25" t="s">
        <v>30</v>
      </c>
      <c r="C25" s="26"/>
      <c r="D25" s="18"/>
      <c r="E25" s="27"/>
      <c r="F25" s="28"/>
      <c r="G25"/>
    </row>
    <row r="26" spans="1:7" ht="12" customHeight="1" x14ac:dyDescent="0.25">
      <c r="A26" s="8"/>
      <c r="B26" s="25" t="s">
        <v>31</v>
      </c>
      <c r="C26" s="26"/>
      <c r="D26" s="18"/>
      <c r="E26" s="27"/>
      <c r="F26" s="28"/>
      <c r="G26"/>
    </row>
    <row r="27" spans="1:7" ht="12" customHeight="1" x14ac:dyDescent="0.25">
      <c r="A27" s="8"/>
      <c r="B27" s="25" t="s">
        <v>32</v>
      </c>
      <c r="C27" s="26"/>
      <c r="D27" s="18"/>
      <c r="E27" s="27"/>
      <c r="F27" s="28"/>
      <c r="G27"/>
    </row>
    <row r="28" spans="1:7" ht="12" customHeight="1" x14ac:dyDescent="0.25">
      <c r="A28" s="8"/>
      <c r="B28" s="25" t="s">
        <v>33</v>
      </c>
      <c r="C28" s="26"/>
      <c r="D28" s="18"/>
      <c r="E28" s="27"/>
      <c r="F28" s="28"/>
      <c r="G28"/>
    </row>
    <row r="29" spans="1:7" ht="12" customHeight="1" x14ac:dyDescent="0.25">
      <c r="A29" s="8"/>
      <c r="B29" s="25" t="s">
        <v>34</v>
      </c>
      <c r="C29" s="26"/>
      <c r="D29" s="18"/>
      <c r="E29" s="27"/>
      <c r="F29" s="28"/>
      <c r="G29"/>
    </row>
    <row r="30" spans="1:7" s="24" customFormat="1" ht="12" customHeight="1" thickBot="1" x14ac:dyDescent="0.3">
      <c r="A30" s="16"/>
      <c r="B30" s="22"/>
      <c r="C30" s="77"/>
      <c r="D30" s="110"/>
      <c r="E30" s="111"/>
      <c r="F30" s="112"/>
      <c r="G30" s="1"/>
    </row>
    <row r="31" spans="1:7" ht="27" customHeight="1" thickTop="1" thickBot="1" x14ac:dyDescent="0.3">
      <c r="A31" s="16"/>
      <c r="B31" s="22"/>
      <c r="C31" s="275" t="s">
        <v>10</v>
      </c>
      <c r="D31" s="276"/>
      <c r="E31" s="277"/>
      <c r="F31" s="33"/>
    </row>
    <row r="32" spans="1:7" ht="12" customHeight="1" thickTop="1" thickBot="1" x14ac:dyDescent="0.3">
      <c r="A32" s="8"/>
      <c r="B32" s="208"/>
      <c r="C32" s="10"/>
      <c r="D32" s="11"/>
      <c r="E32" s="23"/>
      <c r="F32" s="21"/>
    </row>
    <row r="33" spans="1:7" ht="12" customHeight="1" thickTop="1" x14ac:dyDescent="0.25">
      <c r="A33" s="8"/>
      <c r="B33" s="278" t="s">
        <v>35</v>
      </c>
      <c r="C33" s="10"/>
      <c r="D33" s="11"/>
      <c r="E33" s="12"/>
      <c r="F33" s="13"/>
      <c r="G33"/>
    </row>
    <row r="34" spans="1:7" ht="12" customHeight="1" x14ac:dyDescent="0.25">
      <c r="A34" s="8"/>
      <c r="B34" s="279"/>
      <c r="C34" s="10"/>
      <c r="D34" s="11"/>
      <c r="E34" s="12"/>
      <c r="F34" s="13"/>
      <c r="G34"/>
    </row>
    <row r="35" spans="1:7" ht="12" customHeight="1" x14ac:dyDescent="0.25">
      <c r="A35" s="8"/>
      <c r="B35" s="279"/>
      <c r="C35" s="10"/>
      <c r="D35" s="11"/>
      <c r="E35" s="12"/>
      <c r="F35" s="13"/>
      <c r="G35"/>
    </row>
    <row r="36" spans="1:7" ht="12" customHeight="1" x14ac:dyDescent="0.25">
      <c r="A36" s="8" t="s">
        <v>36</v>
      </c>
      <c r="B36" s="279"/>
      <c r="C36" s="10"/>
      <c r="D36" s="11"/>
      <c r="E36" s="12"/>
      <c r="F36" s="13"/>
      <c r="G36"/>
    </row>
    <row r="37" spans="1:7" ht="12" customHeight="1" thickBot="1" x14ac:dyDescent="0.3">
      <c r="A37" s="8"/>
      <c r="B37" s="280"/>
      <c r="C37" s="10"/>
      <c r="D37" s="11"/>
      <c r="E37" s="12"/>
      <c r="F37" s="13"/>
      <c r="G37"/>
    </row>
    <row r="38" spans="1:7" ht="12" customHeight="1" thickTop="1" x14ac:dyDescent="0.25">
      <c r="A38" s="8"/>
      <c r="B38" s="9"/>
      <c r="C38" s="10"/>
      <c r="D38" s="11"/>
      <c r="E38" s="39"/>
      <c r="F38" s="21"/>
    </row>
    <row r="39" spans="1:7" s="204" customFormat="1" ht="20.100000000000001" customHeight="1" x14ac:dyDescent="0.2">
      <c r="A39" s="198">
        <f>A7+0.1</f>
        <v>8.1999999999999993</v>
      </c>
      <c r="B39" s="209" t="s">
        <v>40</v>
      </c>
      <c r="C39" s="210"/>
      <c r="D39" s="109"/>
      <c r="E39" s="12" t="s">
        <v>36</v>
      </c>
      <c r="F39" s="115"/>
      <c r="G39" s="203"/>
    </row>
    <row r="40" spans="1:7" ht="36" x14ac:dyDescent="0.25">
      <c r="A40" s="16"/>
      <c r="B40" s="38" t="s">
        <v>308</v>
      </c>
      <c r="C40" s="10"/>
      <c r="D40" s="11"/>
      <c r="E40" s="207"/>
      <c r="F40" s="21"/>
    </row>
    <row r="41" spans="1:7" s="24" customFormat="1" ht="12" customHeight="1" x14ac:dyDescent="0.25">
      <c r="A41" s="8"/>
      <c r="B41" s="22" t="s">
        <v>309</v>
      </c>
      <c r="C41" s="15" t="s">
        <v>6</v>
      </c>
      <c r="D41" s="11">
        <v>2</v>
      </c>
      <c r="E41" s="12"/>
      <c r="F41" s="21"/>
      <c r="G41" s="1"/>
    </row>
    <row r="42" spans="1:7" s="24" customFormat="1" ht="12" customHeight="1" x14ac:dyDescent="0.25">
      <c r="A42" s="8"/>
      <c r="B42" s="22" t="s">
        <v>310</v>
      </c>
      <c r="C42" s="15" t="s">
        <v>6</v>
      </c>
      <c r="D42" s="11">
        <v>1</v>
      </c>
      <c r="E42" s="12"/>
      <c r="F42" s="21"/>
      <c r="G42" s="1"/>
    </row>
    <row r="43" spans="1:7" s="24" customFormat="1" ht="12" customHeight="1" x14ac:dyDescent="0.25">
      <c r="A43" s="8"/>
      <c r="B43" s="22" t="s">
        <v>311</v>
      </c>
      <c r="C43" s="15" t="s">
        <v>6</v>
      </c>
      <c r="D43" s="11">
        <v>1</v>
      </c>
      <c r="E43" s="12"/>
      <c r="F43" s="21"/>
      <c r="G43" s="1"/>
    </row>
    <row r="44" spans="1:7" s="24" customFormat="1" ht="12" customHeight="1" x14ac:dyDescent="0.25">
      <c r="A44" s="8"/>
      <c r="B44" s="22" t="s">
        <v>91</v>
      </c>
      <c r="C44" s="15" t="s">
        <v>6</v>
      </c>
      <c r="D44" s="11">
        <v>1</v>
      </c>
      <c r="E44" s="12"/>
      <c r="F44" s="21"/>
      <c r="G44" s="1"/>
    </row>
    <row r="45" spans="1:7" s="24" customFormat="1" ht="12" customHeight="1" x14ac:dyDescent="0.25">
      <c r="A45" s="8"/>
      <c r="B45" s="22" t="s">
        <v>36</v>
      </c>
      <c r="C45" s="15"/>
      <c r="D45" s="11"/>
      <c r="E45" s="207"/>
      <c r="F45" s="21"/>
      <c r="G45" s="1"/>
    </row>
    <row r="46" spans="1:7" s="24" customFormat="1" ht="31.5" customHeight="1" x14ac:dyDescent="0.25">
      <c r="A46" s="8"/>
      <c r="B46" s="51" t="s">
        <v>278</v>
      </c>
      <c r="C46" s="15"/>
      <c r="D46" s="11"/>
      <c r="E46" s="207"/>
      <c r="F46" s="21"/>
      <c r="G46" s="1"/>
    </row>
    <row r="47" spans="1:7" s="24" customFormat="1" ht="12" customHeight="1" x14ac:dyDescent="0.25">
      <c r="A47" s="8"/>
      <c r="B47" s="22" t="s">
        <v>312</v>
      </c>
      <c r="C47" s="15" t="s">
        <v>6</v>
      </c>
      <c r="D47" s="11">
        <v>1</v>
      </c>
      <c r="E47" s="12"/>
      <c r="F47" s="21"/>
      <c r="G47" s="1"/>
    </row>
    <row r="48" spans="1:7" s="24" customFormat="1" ht="12" customHeight="1" thickBot="1" x14ac:dyDescent="0.3">
      <c r="A48" s="95"/>
      <c r="B48" s="85" t="s">
        <v>313</v>
      </c>
      <c r="C48" s="77" t="s">
        <v>6</v>
      </c>
      <c r="D48" s="47">
        <v>1</v>
      </c>
      <c r="E48" s="96"/>
      <c r="F48" s="49"/>
      <c r="G48" s="1"/>
    </row>
    <row r="49" spans="1:7" ht="12" customHeight="1" thickTop="1" x14ac:dyDescent="0.25">
      <c r="A49" s="50"/>
      <c r="B49" s="211"/>
      <c r="C49" s="52"/>
      <c r="D49" s="53"/>
      <c r="E49" s="274"/>
      <c r="F49" s="55"/>
    </row>
    <row r="50" spans="1:7" ht="25.5" customHeight="1" x14ac:dyDescent="0.25">
      <c r="A50" s="16"/>
      <c r="B50" s="38" t="s">
        <v>52</v>
      </c>
      <c r="C50" s="212"/>
      <c r="D50" s="121"/>
      <c r="E50" s="207"/>
      <c r="F50" s="131"/>
    </row>
    <row r="51" spans="1:7" s="24" customFormat="1" ht="24" x14ac:dyDescent="0.25">
      <c r="A51" s="8"/>
      <c r="B51" s="17" t="s">
        <v>314</v>
      </c>
      <c r="C51" s="15" t="s">
        <v>53</v>
      </c>
      <c r="D51" s="11">
        <v>1</v>
      </c>
      <c r="E51" s="12"/>
      <c r="F51" s="115"/>
      <c r="G51" s="1"/>
    </row>
    <row r="52" spans="1:7" s="24" customFormat="1" ht="12" customHeight="1" thickBot="1" x14ac:dyDescent="0.3">
      <c r="A52" s="8"/>
      <c r="B52" s="22"/>
      <c r="C52" s="26"/>
      <c r="D52" s="57"/>
      <c r="E52" s="58"/>
      <c r="F52" s="123"/>
      <c r="G52" s="1"/>
    </row>
    <row r="53" spans="1:7" ht="27" customHeight="1" thickTop="1" thickBot="1" x14ac:dyDescent="0.3">
      <c r="A53" s="16"/>
      <c r="B53" s="213"/>
      <c r="C53" s="275" t="str">
        <f>+B39</f>
        <v>MENUISERIE BOIS</v>
      </c>
      <c r="D53" s="276"/>
      <c r="E53" s="277"/>
      <c r="F53" s="33"/>
    </row>
    <row r="54" spans="1:7" ht="12" customHeight="1" thickTop="1" x14ac:dyDescent="0.25">
      <c r="A54" s="16"/>
      <c r="B54" s="213"/>
      <c r="C54" s="52"/>
      <c r="D54" s="35"/>
      <c r="E54" s="113"/>
      <c r="F54" s="126"/>
    </row>
    <row r="55" spans="1:7" s="214" customFormat="1" ht="20.100000000000001" customHeight="1" x14ac:dyDescent="0.2">
      <c r="A55" s="198">
        <v>8.6</v>
      </c>
      <c r="B55" s="209" t="s">
        <v>129</v>
      </c>
      <c r="C55" s="200"/>
      <c r="D55" s="109"/>
      <c r="E55" s="207"/>
      <c r="F55" s="115"/>
      <c r="G55" s="203"/>
    </row>
    <row r="56" spans="1:7" s="24" customFormat="1" ht="15" customHeight="1" x14ac:dyDescent="0.25">
      <c r="A56" s="16"/>
      <c r="B56" s="38" t="s">
        <v>315</v>
      </c>
      <c r="C56" s="15"/>
      <c r="D56" s="11"/>
      <c r="E56" s="207"/>
      <c r="F56" s="115"/>
      <c r="G56" s="1"/>
    </row>
    <row r="57" spans="1:7" s="24" customFormat="1" ht="12" customHeight="1" x14ac:dyDescent="0.25">
      <c r="A57" s="8"/>
      <c r="B57" s="17" t="s">
        <v>115</v>
      </c>
      <c r="C57" s="15" t="s">
        <v>6</v>
      </c>
      <c r="D57" s="11">
        <v>5</v>
      </c>
      <c r="E57" s="12"/>
      <c r="F57" s="21"/>
      <c r="G57" s="1"/>
    </row>
    <row r="58" spans="1:7" s="24" customFormat="1" ht="12" customHeight="1" x14ac:dyDescent="0.25">
      <c r="A58" s="8"/>
      <c r="B58" s="17" t="s">
        <v>116</v>
      </c>
      <c r="C58" s="15" t="s">
        <v>6</v>
      </c>
      <c r="D58" s="11">
        <v>3</v>
      </c>
      <c r="E58" s="12"/>
      <c r="F58" s="21"/>
      <c r="G58" s="1"/>
    </row>
    <row r="59" spans="1:7" s="24" customFormat="1" ht="12" customHeight="1" x14ac:dyDescent="0.25">
      <c r="A59" s="8"/>
      <c r="B59" s="17" t="s">
        <v>316</v>
      </c>
      <c r="C59" s="15" t="s">
        <v>6</v>
      </c>
      <c r="D59" s="11">
        <v>4</v>
      </c>
      <c r="E59" s="12"/>
      <c r="F59" s="21"/>
      <c r="G59" s="1"/>
    </row>
    <row r="60" spans="1:7" s="24" customFormat="1" ht="12" customHeight="1" thickBot="1" x14ac:dyDescent="0.3">
      <c r="A60" s="8"/>
      <c r="B60" s="40"/>
      <c r="C60" s="215"/>
      <c r="D60" s="216"/>
      <c r="E60" s="23"/>
      <c r="F60" s="115"/>
      <c r="G60" s="1"/>
    </row>
    <row r="61" spans="1:7" s="24" customFormat="1" ht="27" customHeight="1" thickTop="1" thickBot="1" x14ac:dyDescent="0.3">
      <c r="A61" s="16"/>
      <c r="B61" s="22" t="s">
        <v>36</v>
      </c>
      <c r="C61" s="275" t="str">
        <f>+B55</f>
        <v>RIDEAUX</v>
      </c>
      <c r="D61" s="276"/>
      <c r="E61" s="277"/>
      <c r="F61" s="33"/>
      <c r="G61" s="1"/>
    </row>
    <row r="62" spans="1:7" s="61" customFormat="1" ht="12" customHeight="1" thickTop="1" x14ac:dyDescent="0.25">
      <c r="A62" s="8"/>
      <c r="B62" s="22"/>
      <c r="C62" s="217"/>
      <c r="D62" s="35"/>
      <c r="E62" s="42"/>
      <c r="F62" s="115"/>
      <c r="G62" s="1"/>
    </row>
    <row r="63" spans="1:7" s="214" customFormat="1" ht="20.100000000000001" customHeight="1" x14ac:dyDescent="0.2">
      <c r="A63" s="198">
        <v>8.6</v>
      </c>
      <c r="B63" s="209" t="s">
        <v>131</v>
      </c>
      <c r="C63" s="200"/>
      <c r="D63" s="109"/>
      <c r="E63" s="207"/>
      <c r="F63" s="115"/>
      <c r="G63" s="203"/>
    </row>
    <row r="64" spans="1:7" s="24" customFormat="1" ht="24" x14ac:dyDescent="0.25">
      <c r="A64" s="16"/>
      <c r="B64" s="38" t="s">
        <v>132</v>
      </c>
      <c r="C64" s="15"/>
      <c r="D64" s="11"/>
      <c r="E64" s="207"/>
      <c r="F64" s="115"/>
      <c r="G64" s="1"/>
    </row>
    <row r="65" spans="1:7" s="24" customFormat="1" ht="12" customHeight="1" x14ac:dyDescent="0.25">
      <c r="A65" s="8"/>
      <c r="B65" s="17" t="s">
        <v>317</v>
      </c>
      <c r="C65" s="15" t="s">
        <v>6</v>
      </c>
      <c r="D65" s="11">
        <v>1</v>
      </c>
      <c r="E65" s="12"/>
      <c r="F65" s="21"/>
      <c r="G65" s="1"/>
    </row>
    <row r="66" spans="1:7" s="24" customFormat="1" ht="12" customHeight="1" x14ac:dyDescent="0.25">
      <c r="A66" s="8"/>
      <c r="B66" s="17" t="s">
        <v>318</v>
      </c>
      <c r="C66" s="15" t="s">
        <v>6</v>
      </c>
      <c r="D66" s="11">
        <v>4</v>
      </c>
      <c r="E66" s="12"/>
      <c r="F66" s="21"/>
      <c r="G66" s="1"/>
    </row>
    <row r="67" spans="1:7" s="24" customFormat="1" ht="12" customHeight="1" x14ac:dyDescent="0.25">
      <c r="A67" s="8"/>
      <c r="B67" s="17" t="s">
        <v>319</v>
      </c>
      <c r="C67" s="15" t="s">
        <v>6</v>
      </c>
      <c r="D67" s="11">
        <v>4</v>
      </c>
      <c r="E67" s="12"/>
      <c r="F67" s="21"/>
      <c r="G67" s="1"/>
    </row>
    <row r="68" spans="1:7" s="24" customFormat="1" ht="12" customHeight="1" x14ac:dyDescent="0.25">
      <c r="A68" s="8"/>
      <c r="B68" s="17" t="s">
        <v>320</v>
      </c>
      <c r="C68" s="15" t="s">
        <v>6</v>
      </c>
      <c r="D68" s="11">
        <v>1</v>
      </c>
      <c r="E68" s="12"/>
      <c r="F68" s="21"/>
      <c r="G68" s="1"/>
    </row>
    <row r="69" spans="1:7" s="24" customFormat="1" ht="12" customHeight="1" thickBot="1" x14ac:dyDescent="0.3">
      <c r="A69" s="8"/>
      <c r="B69" s="40"/>
      <c r="C69" s="215"/>
      <c r="D69" s="216"/>
      <c r="E69" s="48"/>
      <c r="F69" s="115"/>
      <c r="G69" s="1"/>
    </row>
    <row r="70" spans="1:7" s="24" customFormat="1" ht="27" customHeight="1" thickTop="1" thickBot="1" x14ac:dyDescent="0.3">
      <c r="A70" s="16"/>
      <c r="B70" s="22" t="s">
        <v>36</v>
      </c>
      <c r="C70" s="275" t="str">
        <f>+B63</f>
        <v>STORE</v>
      </c>
      <c r="D70" s="276"/>
      <c r="E70" s="277"/>
      <c r="F70" s="33"/>
      <c r="G70" s="1"/>
    </row>
    <row r="71" spans="1:7" s="61" customFormat="1" ht="12" customHeight="1" thickTop="1" x14ac:dyDescent="0.25">
      <c r="A71" s="8"/>
      <c r="B71" s="22"/>
      <c r="C71" s="87"/>
      <c r="D71" s="53"/>
      <c r="E71" s="54"/>
      <c r="F71" s="115"/>
      <c r="G71" s="1"/>
    </row>
    <row r="72" spans="1:7" s="214" customFormat="1" ht="20.100000000000001" customHeight="1" x14ac:dyDescent="0.2">
      <c r="A72" s="198">
        <f>A55+0.1</f>
        <v>8.6999999999999993</v>
      </c>
      <c r="B72" s="209" t="s">
        <v>54</v>
      </c>
      <c r="C72" s="218"/>
      <c r="D72" s="219"/>
      <c r="E72" s="220"/>
      <c r="F72" s="221"/>
      <c r="G72" s="203"/>
    </row>
    <row r="73" spans="1:7" s="24" customFormat="1" ht="24" x14ac:dyDescent="0.25">
      <c r="A73" s="50"/>
      <c r="B73" s="51" t="s">
        <v>321</v>
      </c>
      <c r="C73" s="222"/>
      <c r="D73" s="223"/>
      <c r="E73" s="224"/>
      <c r="F73" s="225"/>
      <c r="G73" s="1"/>
    </row>
    <row r="74" spans="1:7" s="24" customFormat="1" ht="12" customHeight="1" x14ac:dyDescent="0.25">
      <c r="A74" s="8"/>
      <c r="B74" s="22" t="s">
        <v>319</v>
      </c>
      <c r="C74" s="15" t="s">
        <v>6</v>
      </c>
      <c r="D74" s="11">
        <v>1</v>
      </c>
      <c r="E74" s="12"/>
      <c r="F74" s="115"/>
      <c r="G74" s="1"/>
    </row>
    <row r="75" spans="1:7" s="24" customFormat="1" ht="12" customHeight="1" thickBot="1" x14ac:dyDescent="0.3">
      <c r="A75" s="14"/>
      <c r="B75" s="213"/>
      <c r="C75" s="226"/>
      <c r="D75" s="227"/>
      <c r="E75" s="228"/>
      <c r="F75" s="229"/>
      <c r="G75" s="1"/>
    </row>
    <row r="76" spans="1:7" s="24" customFormat="1" ht="27" customHeight="1" thickTop="1" thickBot="1" x14ac:dyDescent="0.3">
      <c r="A76" s="8"/>
      <c r="B76" s="230"/>
      <c r="C76" s="275" t="str">
        <f>B72</f>
        <v>AGENCEMENT</v>
      </c>
      <c r="D76" s="276"/>
      <c r="E76" s="277"/>
      <c r="F76" s="33"/>
      <c r="G76" s="1"/>
    </row>
    <row r="77" spans="1:7" s="1" customFormat="1" ht="12" customHeight="1" thickTop="1" thickBot="1" x14ac:dyDescent="0.3">
      <c r="A77" s="8"/>
      <c r="B77" s="40"/>
      <c r="C77" s="15"/>
      <c r="D77" s="132"/>
      <c r="E77" s="231"/>
      <c r="F77" s="21"/>
    </row>
    <row r="78" spans="1:7" s="1" customFormat="1" ht="30" customHeight="1" thickTop="1" thickBot="1" x14ac:dyDescent="0.3">
      <c r="A78" s="295" t="s">
        <v>56</v>
      </c>
      <c r="B78" s="296"/>
      <c r="C78" s="296"/>
      <c r="D78" s="296"/>
      <c r="E78" s="297"/>
      <c r="F78" s="134"/>
    </row>
    <row r="79" spans="1:7" s="1" customFormat="1" ht="12" customHeight="1" thickTop="1" x14ac:dyDescent="0.25">
      <c r="D79" s="135"/>
      <c r="E79" s="232"/>
      <c r="F79" s="68"/>
    </row>
    <row r="80" spans="1:7" s="1" customFormat="1" ht="12" customHeight="1" x14ac:dyDescent="0.25">
      <c r="D80" s="135"/>
      <c r="E80" s="232"/>
      <c r="F80" s="68"/>
    </row>
    <row r="81" spans="1:6" s="1" customFormat="1" ht="12" customHeight="1" x14ac:dyDescent="0.25">
      <c r="A81" s="69" t="s">
        <v>57</v>
      </c>
      <c r="D81" s="135"/>
      <c r="E81" s="232"/>
      <c r="F81" s="68"/>
    </row>
    <row r="82" spans="1:6" s="1" customFormat="1" ht="12" customHeight="1" x14ac:dyDescent="0.25">
      <c r="D82" s="135"/>
      <c r="E82" s="137"/>
      <c r="F82" s="195"/>
    </row>
    <row r="83" spans="1:6" s="1" customFormat="1" ht="12" customHeight="1" x14ac:dyDescent="0.25">
      <c r="D83" s="135"/>
      <c r="E83" s="137"/>
      <c r="F83" s="195"/>
    </row>
    <row r="84" spans="1:6" s="1" customFormat="1" x14ac:dyDescent="0.25">
      <c r="D84" s="136"/>
      <c r="E84" s="137"/>
      <c r="F84" s="195"/>
    </row>
    <row r="85" spans="1:6" s="1" customFormat="1" x14ac:dyDescent="0.25">
      <c r="D85" s="74"/>
      <c r="E85" s="196"/>
      <c r="F85" s="75"/>
    </row>
    <row r="86" spans="1:6" s="1" customFormat="1" x14ac:dyDescent="0.25">
      <c r="D86" s="135"/>
      <c r="E86" s="232"/>
      <c r="F86" s="68"/>
    </row>
    <row r="87" spans="1:6" s="1" customFormat="1" ht="12" customHeight="1" x14ac:dyDescent="0.25">
      <c r="D87" s="135"/>
      <c r="E87" s="232"/>
      <c r="F87" s="68"/>
    </row>
    <row r="88" spans="1:6" s="1" customFormat="1" ht="12" customHeight="1" x14ac:dyDescent="0.25">
      <c r="B88" s="74"/>
      <c r="C88" s="233"/>
      <c r="D88" s="135"/>
      <c r="E88" s="232"/>
      <c r="F88" s="68"/>
    </row>
    <row r="89" spans="1:6" s="1" customFormat="1" ht="12" customHeight="1" x14ac:dyDescent="0.25">
      <c r="D89" s="135"/>
      <c r="E89" s="232"/>
      <c r="F89" s="68"/>
    </row>
    <row r="90" spans="1:6" s="1" customFormat="1" ht="12" customHeight="1" x14ac:dyDescent="0.25">
      <c r="D90" s="135"/>
      <c r="E90" s="232"/>
      <c r="F90" s="68"/>
    </row>
    <row r="91" spans="1:6" s="1" customFormat="1" ht="12" customHeight="1" x14ac:dyDescent="0.25">
      <c r="D91" s="135"/>
      <c r="E91" s="232"/>
      <c r="F91" s="68"/>
    </row>
    <row r="92" spans="1:6" s="1" customFormat="1" ht="12" customHeight="1" x14ac:dyDescent="0.25">
      <c r="D92" s="135"/>
      <c r="E92" s="232"/>
      <c r="F92" s="68"/>
    </row>
    <row r="93" spans="1:6" s="1" customFormat="1" ht="12" customHeight="1" x14ac:dyDescent="0.25">
      <c r="D93" s="135"/>
      <c r="E93" s="232"/>
      <c r="F93" s="68"/>
    </row>
    <row r="94" spans="1:6" s="1" customFormat="1" ht="12" customHeight="1" x14ac:dyDescent="0.25">
      <c r="D94" s="135"/>
      <c r="E94" s="232"/>
      <c r="F94" s="68"/>
    </row>
    <row r="95" spans="1:6" s="1" customFormat="1" ht="12" customHeight="1" x14ac:dyDescent="0.25">
      <c r="D95" s="135"/>
      <c r="E95" s="232"/>
      <c r="F95" s="68"/>
    </row>
    <row r="96" spans="1:6" s="1" customFormat="1" ht="12" customHeight="1" x14ac:dyDescent="0.25">
      <c r="D96" s="135"/>
      <c r="E96" s="232"/>
      <c r="F96" s="68"/>
    </row>
    <row r="97" spans="4:6" s="1" customFormat="1" ht="12" customHeight="1" x14ac:dyDescent="0.25">
      <c r="D97" s="135"/>
      <c r="E97" s="232"/>
      <c r="F97" s="68"/>
    </row>
    <row r="98" spans="4:6" s="1" customFormat="1" ht="12" customHeight="1" x14ac:dyDescent="0.25">
      <c r="D98" s="135"/>
      <c r="E98" s="232"/>
      <c r="F98" s="68"/>
    </row>
    <row r="99" spans="4:6" s="1" customFormat="1" ht="12" customHeight="1" x14ac:dyDescent="0.25">
      <c r="D99" s="135"/>
      <c r="E99" s="232"/>
      <c r="F99" s="68"/>
    </row>
    <row r="100" spans="4:6" s="1" customFormat="1" ht="12" customHeight="1" x14ac:dyDescent="0.25">
      <c r="D100" s="135"/>
      <c r="E100" s="232"/>
      <c r="F100" s="68"/>
    </row>
    <row r="101" spans="4:6" s="1" customFormat="1" ht="12" customHeight="1" x14ac:dyDescent="0.25">
      <c r="D101" s="135"/>
      <c r="E101" s="232"/>
      <c r="F101" s="68"/>
    </row>
    <row r="102" spans="4:6" s="1" customFormat="1" ht="12" customHeight="1" x14ac:dyDescent="0.25">
      <c r="D102" s="135"/>
      <c r="E102" s="232"/>
      <c r="F102" s="68"/>
    </row>
    <row r="103" spans="4:6" s="1" customFormat="1" ht="12" customHeight="1" x14ac:dyDescent="0.25">
      <c r="D103" s="135"/>
      <c r="E103" s="232"/>
      <c r="F103" s="68"/>
    </row>
    <row r="104" spans="4:6" s="1" customFormat="1" ht="12" customHeight="1" x14ac:dyDescent="0.25">
      <c r="D104" s="135"/>
      <c r="E104" s="232"/>
      <c r="F104" s="68"/>
    </row>
    <row r="105" spans="4:6" s="1" customFormat="1" ht="12" customHeight="1" x14ac:dyDescent="0.25">
      <c r="D105" s="135"/>
      <c r="E105" s="232"/>
      <c r="F105" s="68"/>
    </row>
    <row r="106" spans="4:6" s="1" customFormat="1" ht="12" customHeight="1" x14ac:dyDescent="0.25">
      <c r="D106" s="135"/>
      <c r="E106" s="232"/>
      <c r="F106" s="68"/>
    </row>
    <row r="107" spans="4:6" s="1" customFormat="1" ht="12" customHeight="1" x14ac:dyDescent="0.25">
      <c r="D107" s="135"/>
      <c r="E107" s="232"/>
      <c r="F107" s="68"/>
    </row>
    <row r="108" spans="4:6" s="1" customFormat="1" ht="12" customHeight="1" x14ac:dyDescent="0.25">
      <c r="D108" s="135"/>
      <c r="E108" s="232"/>
      <c r="F108" s="68"/>
    </row>
    <row r="109" spans="4:6" s="1" customFormat="1" ht="12" customHeight="1" x14ac:dyDescent="0.25">
      <c r="D109" s="135"/>
      <c r="E109" s="232"/>
      <c r="F109" s="68"/>
    </row>
    <row r="110" spans="4:6" s="1" customFormat="1" ht="12" customHeight="1" x14ac:dyDescent="0.25">
      <c r="D110" s="135"/>
      <c r="E110" s="232"/>
      <c r="F110" s="68"/>
    </row>
    <row r="111" spans="4:6" s="1" customFormat="1" ht="12" customHeight="1" x14ac:dyDescent="0.25">
      <c r="D111" s="135"/>
      <c r="E111" s="232"/>
      <c r="F111" s="68"/>
    </row>
    <row r="112" spans="4:6" s="1" customFormat="1" ht="12" customHeight="1" x14ac:dyDescent="0.25">
      <c r="D112" s="135"/>
      <c r="E112" s="232"/>
      <c r="F112" s="68"/>
    </row>
    <row r="113" spans="4:6" s="1" customFormat="1" ht="12" customHeight="1" x14ac:dyDescent="0.25">
      <c r="D113" s="135"/>
      <c r="E113" s="232"/>
      <c r="F113" s="68"/>
    </row>
    <row r="114" spans="4:6" s="1" customFormat="1" ht="12" customHeight="1" x14ac:dyDescent="0.25">
      <c r="D114" s="135"/>
      <c r="E114" s="232"/>
      <c r="F114" s="68"/>
    </row>
    <row r="115" spans="4:6" s="1" customFormat="1" ht="12" customHeight="1" x14ac:dyDescent="0.25">
      <c r="D115" s="135"/>
      <c r="E115" s="232"/>
      <c r="F115" s="68"/>
    </row>
    <row r="116" spans="4:6" s="1" customFormat="1" ht="12" customHeight="1" x14ac:dyDescent="0.25">
      <c r="D116" s="135"/>
      <c r="E116" s="232"/>
      <c r="F116" s="68"/>
    </row>
    <row r="117" spans="4:6" s="1" customFormat="1" ht="12" customHeight="1" x14ac:dyDescent="0.25">
      <c r="D117" s="135"/>
      <c r="E117" s="232"/>
      <c r="F117" s="68"/>
    </row>
    <row r="118" spans="4:6" s="1" customFormat="1" ht="12" customHeight="1" x14ac:dyDescent="0.25">
      <c r="D118" s="135"/>
      <c r="E118" s="232"/>
      <c r="F118" s="68"/>
    </row>
    <row r="119" spans="4:6" s="1" customFormat="1" ht="12" customHeight="1" x14ac:dyDescent="0.25">
      <c r="D119" s="135"/>
      <c r="E119" s="232"/>
      <c r="F119" s="68"/>
    </row>
    <row r="120" spans="4:6" s="1" customFormat="1" ht="12" customHeight="1" x14ac:dyDescent="0.25">
      <c r="D120" s="135"/>
      <c r="E120" s="232"/>
      <c r="F120" s="68"/>
    </row>
    <row r="121" spans="4:6" s="1" customFormat="1" ht="12" customHeight="1" x14ac:dyDescent="0.25">
      <c r="D121" s="135"/>
      <c r="E121" s="232"/>
      <c r="F121" s="68"/>
    </row>
    <row r="122" spans="4:6" s="1" customFormat="1" ht="12" customHeight="1" x14ac:dyDescent="0.25">
      <c r="D122" s="135"/>
      <c r="E122" s="232"/>
      <c r="F122" s="68"/>
    </row>
    <row r="123" spans="4:6" s="1" customFormat="1" ht="12" customHeight="1" x14ac:dyDescent="0.25">
      <c r="D123" s="135"/>
      <c r="E123" s="232"/>
      <c r="F123" s="68"/>
    </row>
    <row r="124" spans="4:6" s="1" customFormat="1" ht="12" customHeight="1" x14ac:dyDescent="0.25">
      <c r="D124" s="135"/>
      <c r="E124" s="232"/>
      <c r="F124" s="68"/>
    </row>
    <row r="125" spans="4:6" s="1" customFormat="1" ht="12" customHeight="1" x14ac:dyDescent="0.25">
      <c r="D125" s="135"/>
      <c r="E125" s="232"/>
      <c r="F125" s="68"/>
    </row>
    <row r="126" spans="4:6" s="1" customFormat="1" ht="12" customHeight="1" x14ac:dyDescent="0.25">
      <c r="D126" s="135"/>
      <c r="E126" s="232"/>
      <c r="F126" s="68"/>
    </row>
    <row r="127" spans="4:6" s="1" customFormat="1" ht="12" customHeight="1" x14ac:dyDescent="0.25">
      <c r="D127" s="135"/>
      <c r="E127" s="232"/>
      <c r="F127" s="68"/>
    </row>
    <row r="128" spans="4:6" s="1" customFormat="1" ht="12" customHeight="1" x14ac:dyDescent="0.25">
      <c r="D128" s="135"/>
      <c r="E128" s="232"/>
      <c r="F128" s="68"/>
    </row>
    <row r="129" spans="4:6" s="1" customFormat="1" ht="12" customHeight="1" x14ac:dyDescent="0.25">
      <c r="D129" s="135"/>
      <c r="E129" s="232"/>
      <c r="F129" s="68"/>
    </row>
    <row r="130" spans="4:6" s="1" customFormat="1" ht="12" customHeight="1" x14ac:dyDescent="0.25">
      <c r="D130" s="135"/>
      <c r="E130" s="232"/>
      <c r="F130" s="68"/>
    </row>
    <row r="131" spans="4:6" s="1" customFormat="1" ht="12" customHeight="1" x14ac:dyDescent="0.25">
      <c r="D131" s="135"/>
      <c r="E131" s="232"/>
      <c r="F131" s="68"/>
    </row>
    <row r="132" spans="4:6" s="1" customFormat="1" ht="12" customHeight="1" x14ac:dyDescent="0.25">
      <c r="D132" s="135"/>
      <c r="E132" s="232"/>
      <c r="F132" s="68"/>
    </row>
    <row r="133" spans="4:6" s="1" customFormat="1" ht="12" customHeight="1" x14ac:dyDescent="0.25">
      <c r="D133" s="135"/>
      <c r="E133" s="232"/>
      <c r="F133" s="68"/>
    </row>
    <row r="134" spans="4:6" s="1" customFormat="1" ht="12" customHeight="1" x14ac:dyDescent="0.25">
      <c r="D134" s="135"/>
      <c r="E134" s="232"/>
      <c r="F134" s="68"/>
    </row>
    <row r="135" spans="4:6" s="1" customFormat="1" ht="12" customHeight="1" x14ac:dyDescent="0.25">
      <c r="D135" s="135"/>
      <c r="E135" s="232"/>
      <c r="F135" s="68"/>
    </row>
    <row r="136" spans="4:6" s="1" customFormat="1" ht="12" customHeight="1" x14ac:dyDescent="0.25">
      <c r="D136" s="135"/>
      <c r="E136" s="232"/>
      <c r="F136" s="68"/>
    </row>
    <row r="137" spans="4:6" s="1" customFormat="1" ht="12" customHeight="1" x14ac:dyDescent="0.25">
      <c r="D137" s="135"/>
      <c r="E137" s="232"/>
      <c r="F137" s="68"/>
    </row>
    <row r="138" spans="4:6" s="1" customFormat="1" ht="12" customHeight="1" x14ac:dyDescent="0.25">
      <c r="D138" s="135"/>
      <c r="E138" s="232"/>
      <c r="F138" s="68"/>
    </row>
    <row r="139" spans="4:6" s="1" customFormat="1" ht="12" customHeight="1" x14ac:dyDescent="0.25">
      <c r="D139" s="135"/>
      <c r="E139" s="232"/>
      <c r="F139" s="68"/>
    </row>
    <row r="140" spans="4:6" s="1" customFormat="1" ht="12" customHeight="1" x14ac:dyDescent="0.25">
      <c r="D140" s="135"/>
      <c r="E140" s="232"/>
      <c r="F140" s="68"/>
    </row>
    <row r="141" spans="4:6" s="1" customFormat="1" ht="12" customHeight="1" x14ac:dyDescent="0.25">
      <c r="D141" s="135"/>
      <c r="E141" s="232"/>
      <c r="F141" s="68"/>
    </row>
    <row r="142" spans="4:6" s="1" customFormat="1" ht="12" customHeight="1" x14ac:dyDescent="0.25">
      <c r="D142" s="135"/>
      <c r="E142" s="232"/>
      <c r="F142" s="68"/>
    </row>
    <row r="143" spans="4:6" s="1" customFormat="1" ht="12" customHeight="1" x14ac:dyDescent="0.25">
      <c r="D143" s="135"/>
      <c r="E143" s="232"/>
      <c r="F143" s="68"/>
    </row>
    <row r="144" spans="4:6" s="1" customFormat="1" ht="12" customHeight="1" x14ac:dyDescent="0.25">
      <c r="D144" s="135"/>
      <c r="E144" s="232"/>
      <c r="F144" s="68"/>
    </row>
    <row r="145" spans="4:6" s="1" customFormat="1" ht="12" customHeight="1" x14ac:dyDescent="0.25">
      <c r="D145" s="135"/>
      <c r="E145" s="232"/>
      <c r="F145" s="68"/>
    </row>
    <row r="146" spans="4:6" s="1" customFormat="1" ht="12" customHeight="1" x14ac:dyDescent="0.25">
      <c r="D146" s="135"/>
      <c r="E146" s="232"/>
      <c r="F146" s="68"/>
    </row>
    <row r="147" spans="4:6" s="1" customFormat="1" ht="12" customHeight="1" x14ac:dyDescent="0.25">
      <c r="D147" s="135"/>
      <c r="E147" s="232"/>
      <c r="F147" s="68"/>
    </row>
    <row r="148" spans="4:6" s="1" customFormat="1" ht="12" customHeight="1" x14ac:dyDescent="0.25">
      <c r="D148" s="135"/>
      <c r="E148" s="232"/>
      <c r="F148" s="68"/>
    </row>
    <row r="149" spans="4:6" s="1" customFormat="1" ht="12" customHeight="1" x14ac:dyDescent="0.25">
      <c r="D149" s="135"/>
      <c r="E149" s="232"/>
      <c r="F149" s="68"/>
    </row>
    <row r="150" spans="4:6" s="1" customFormat="1" ht="12" customHeight="1" x14ac:dyDescent="0.25">
      <c r="D150" s="135"/>
      <c r="E150" s="232"/>
      <c r="F150" s="68"/>
    </row>
    <row r="151" spans="4:6" s="1" customFormat="1" ht="12" customHeight="1" x14ac:dyDescent="0.25">
      <c r="D151" s="135"/>
      <c r="E151" s="232"/>
      <c r="F151" s="68"/>
    </row>
    <row r="152" spans="4:6" s="1" customFormat="1" ht="12" customHeight="1" x14ac:dyDescent="0.25">
      <c r="D152" s="135"/>
      <c r="E152" s="232"/>
      <c r="F152" s="68"/>
    </row>
    <row r="153" spans="4:6" s="1" customFormat="1" ht="12" customHeight="1" x14ac:dyDescent="0.25">
      <c r="D153" s="135"/>
      <c r="E153" s="232"/>
      <c r="F153" s="68"/>
    </row>
    <row r="154" spans="4:6" s="1" customFormat="1" ht="12" customHeight="1" x14ac:dyDescent="0.25">
      <c r="D154" s="135"/>
      <c r="E154" s="232"/>
      <c r="F154" s="68"/>
    </row>
    <row r="155" spans="4:6" s="1" customFormat="1" ht="12" customHeight="1" x14ac:dyDescent="0.25">
      <c r="D155" s="135"/>
      <c r="E155" s="232"/>
      <c r="F155" s="68"/>
    </row>
    <row r="156" spans="4:6" s="1" customFormat="1" ht="12" customHeight="1" x14ac:dyDescent="0.25">
      <c r="D156" s="135"/>
      <c r="E156" s="232"/>
      <c r="F156" s="68"/>
    </row>
    <row r="157" spans="4:6" s="1" customFormat="1" ht="12" customHeight="1" x14ac:dyDescent="0.25">
      <c r="D157" s="135"/>
      <c r="E157" s="232"/>
      <c r="F157" s="68"/>
    </row>
    <row r="158" spans="4:6" s="1" customFormat="1" ht="12" customHeight="1" x14ac:dyDescent="0.25">
      <c r="D158" s="135"/>
      <c r="E158" s="232"/>
      <c r="F158" s="68"/>
    </row>
    <row r="159" spans="4:6" s="1" customFormat="1" ht="12" customHeight="1" x14ac:dyDescent="0.25">
      <c r="D159" s="135"/>
      <c r="E159" s="232"/>
      <c r="F159" s="68"/>
    </row>
    <row r="160" spans="4:6" s="1" customFormat="1" ht="12" customHeight="1" x14ac:dyDescent="0.25">
      <c r="D160" s="135"/>
      <c r="E160" s="232"/>
      <c r="F160" s="68"/>
    </row>
    <row r="161" spans="4:6" s="1" customFormat="1" ht="12" customHeight="1" x14ac:dyDescent="0.25">
      <c r="D161" s="135"/>
      <c r="E161" s="232"/>
      <c r="F161" s="68"/>
    </row>
    <row r="162" spans="4:6" s="1" customFormat="1" ht="12" customHeight="1" x14ac:dyDescent="0.25">
      <c r="D162" s="135"/>
      <c r="E162" s="232"/>
      <c r="F162" s="68"/>
    </row>
    <row r="163" spans="4:6" s="1" customFormat="1" ht="12" customHeight="1" x14ac:dyDescent="0.25">
      <c r="D163" s="135"/>
      <c r="E163" s="232"/>
      <c r="F163" s="68"/>
    </row>
    <row r="164" spans="4:6" s="1" customFormat="1" ht="12" customHeight="1" x14ac:dyDescent="0.25">
      <c r="D164" s="135"/>
      <c r="E164" s="232"/>
      <c r="F164" s="68"/>
    </row>
    <row r="165" spans="4:6" s="1" customFormat="1" ht="12" customHeight="1" x14ac:dyDescent="0.25">
      <c r="D165" s="135"/>
      <c r="E165" s="232"/>
      <c r="F165" s="68"/>
    </row>
    <row r="166" spans="4:6" s="1" customFormat="1" ht="12" customHeight="1" x14ac:dyDescent="0.25">
      <c r="D166" s="135"/>
      <c r="E166" s="232"/>
      <c r="F166" s="68"/>
    </row>
    <row r="167" spans="4:6" s="1" customFormat="1" ht="12" customHeight="1" x14ac:dyDescent="0.25">
      <c r="D167" s="135"/>
      <c r="E167" s="232"/>
      <c r="F167" s="68"/>
    </row>
    <row r="168" spans="4:6" s="1" customFormat="1" ht="12" customHeight="1" x14ac:dyDescent="0.25">
      <c r="D168" s="135"/>
      <c r="E168" s="232"/>
      <c r="F168" s="68"/>
    </row>
    <row r="169" spans="4:6" s="1" customFormat="1" ht="12" customHeight="1" x14ac:dyDescent="0.25">
      <c r="D169" s="135"/>
      <c r="E169" s="232"/>
      <c r="F169" s="68"/>
    </row>
    <row r="170" spans="4:6" s="1" customFormat="1" ht="12" customHeight="1" x14ac:dyDescent="0.25">
      <c r="D170" s="135"/>
      <c r="E170" s="232"/>
      <c r="F170" s="68"/>
    </row>
    <row r="171" spans="4:6" s="1" customFormat="1" ht="12" customHeight="1" x14ac:dyDescent="0.25">
      <c r="D171" s="135"/>
      <c r="E171" s="232"/>
      <c r="F171" s="68"/>
    </row>
    <row r="172" spans="4:6" s="1" customFormat="1" ht="12" customHeight="1" x14ac:dyDescent="0.25">
      <c r="D172" s="135"/>
      <c r="E172" s="232"/>
      <c r="F172" s="68"/>
    </row>
    <row r="173" spans="4:6" s="1" customFormat="1" ht="12" customHeight="1" x14ac:dyDescent="0.25">
      <c r="D173" s="135"/>
      <c r="E173" s="232"/>
      <c r="F173" s="68"/>
    </row>
    <row r="174" spans="4:6" s="1" customFormat="1" ht="12" customHeight="1" x14ac:dyDescent="0.25">
      <c r="D174" s="135"/>
      <c r="E174" s="232"/>
      <c r="F174" s="68"/>
    </row>
    <row r="175" spans="4:6" s="1" customFormat="1" ht="12" customHeight="1" x14ac:dyDescent="0.25">
      <c r="D175" s="135"/>
      <c r="E175" s="232"/>
      <c r="F175" s="68"/>
    </row>
    <row r="176" spans="4:6" s="1" customFormat="1" ht="12" customHeight="1" x14ac:dyDescent="0.25">
      <c r="D176" s="135"/>
      <c r="E176" s="232"/>
      <c r="F176" s="68"/>
    </row>
    <row r="177" spans="4:6" s="1" customFormat="1" ht="12" customHeight="1" x14ac:dyDescent="0.25">
      <c r="D177" s="135"/>
      <c r="E177" s="232"/>
      <c r="F177" s="68"/>
    </row>
    <row r="178" spans="4:6" s="1" customFormat="1" ht="12" customHeight="1" x14ac:dyDescent="0.25">
      <c r="D178" s="135"/>
      <c r="E178" s="232"/>
      <c r="F178" s="68"/>
    </row>
    <row r="179" spans="4:6" s="1" customFormat="1" ht="12" customHeight="1" x14ac:dyDescent="0.25">
      <c r="D179" s="135"/>
      <c r="E179" s="232"/>
      <c r="F179" s="68"/>
    </row>
    <row r="180" spans="4:6" s="1" customFormat="1" ht="12" customHeight="1" x14ac:dyDescent="0.25">
      <c r="D180" s="135"/>
      <c r="E180" s="232"/>
      <c r="F180" s="68"/>
    </row>
    <row r="181" spans="4:6" s="1" customFormat="1" ht="12" customHeight="1" x14ac:dyDescent="0.25">
      <c r="D181" s="135"/>
      <c r="E181" s="232"/>
      <c r="F181" s="68"/>
    </row>
    <row r="182" spans="4:6" s="1" customFormat="1" ht="12" customHeight="1" x14ac:dyDescent="0.25">
      <c r="D182" s="135"/>
      <c r="E182" s="232"/>
      <c r="F182" s="68"/>
    </row>
    <row r="183" spans="4:6" s="1" customFormat="1" ht="12" customHeight="1" x14ac:dyDescent="0.25">
      <c r="D183" s="135"/>
      <c r="E183" s="232"/>
      <c r="F183" s="68"/>
    </row>
    <row r="184" spans="4:6" s="1" customFormat="1" ht="12" customHeight="1" x14ac:dyDescent="0.25">
      <c r="D184" s="135"/>
      <c r="E184" s="232"/>
      <c r="F184" s="68"/>
    </row>
    <row r="185" spans="4:6" s="1" customFormat="1" ht="12" customHeight="1" x14ac:dyDescent="0.25">
      <c r="D185" s="135"/>
      <c r="E185" s="232"/>
      <c r="F185" s="68"/>
    </row>
    <row r="186" spans="4:6" s="1" customFormat="1" ht="12" customHeight="1" x14ac:dyDescent="0.25">
      <c r="D186" s="135"/>
      <c r="E186" s="232"/>
      <c r="F186" s="68"/>
    </row>
    <row r="187" spans="4:6" s="1" customFormat="1" ht="12" customHeight="1" x14ac:dyDescent="0.25">
      <c r="D187" s="135"/>
      <c r="E187" s="232"/>
      <c r="F187" s="68"/>
    </row>
    <row r="188" spans="4:6" s="1" customFormat="1" ht="12" customHeight="1" x14ac:dyDescent="0.25">
      <c r="D188" s="135"/>
      <c r="E188" s="232"/>
      <c r="F188" s="68"/>
    </row>
    <row r="189" spans="4:6" s="1" customFormat="1" ht="12" customHeight="1" x14ac:dyDescent="0.25">
      <c r="D189" s="135"/>
      <c r="E189" s="232"/>
      <c r="F189" s="68"/>
    </row>
    <row r="190" spans="4:6" s="1" customFormat="1" ht="12" customHeight="1" x14ac:dyDescent="0.25">
      <c r="D190" s="135"/>
      <c r="E190" s="232"/>
      <c r="F190" s="68"/>
    </row>
    <row r="191" spans="4:6" s="1" customFormat="1" ht="12" customHeight="1" x14ac:dyDescent="0.25">
      <c r="D191" s="135"/>
      <c r="E191" s="232"/>
      <c r="F191" s="68"/>
    </row>
    <row r="192" spans="4:6" s="1" customFormat="1" ht="12" customHeight="1" x14ac:dyDescent="0.25">
      <c r="D192" s="135"/>
      <c r="E192" s="232"/>
      <c r="F192" s="68"/>
    </row>
    <row r="193" spans="4:6" s="1" customFormat="1" ht="12" customHeight="1" x14ac:dyDescent="0.25">
      <c r="D193" s="135"/>
      <c r="E193" s="232"/>
      <c r="F193" s="68"/>
    </row>
    <row r="194" spans="4:6" s="1" customFormat="1" ht="12" customHeight="1" x14ac:dyDescent="0.25">
      <c r="D194" s="135"/>
      <c r="E194" s="232"/>
      <c r="F194" s="68"/>
    </row>
    <row r="195" spans="4:6" s="1" customFormat="1" ht="12" customHeight="1" x14ac:dyDescent="0.25">
      <c r="D195" s="135"/>
      <c r="E195" s="232"/>
      <c r="F195" s="68"/>
    </row>
    <row r="196" spans="4:6" s="1" customFormat="1" ht="12" customHeight="1" x14ac:dyDescent="0.25">
      <c r="D196" s="135"/>
      <c r="E196" s="232"/>
      <c r="F196" s="68"/>
    </row>
    <row r="197" spans="4:6" s="1" customFormat="1" ht="12" customHeight="1" x14ac:dyDescent="0.25">
      <c r="D197" s="135"/>
      <c r="E197" s="232"/>
      <c r="F197" s="68"/>
    </row>
    <row r="198" spans="4:6" s="1" customFormat="1" ht="12" customHeight="1" x14ac:dyDescent="0.25">
      <c r="D198" s="135"/>
      <c r="E198" s="232"/>
      <c r="F198" s="68"/>
    </row>
    <row r="199" spans="4:6" s="1" customFormat="1" ht="12" customHeight="1" x14ac:dyDescent="0.25">
      <c r="D199" s="135"/>
      <c r="E199" s="232"/>
      <c r="F199" s="68"/>
    </row>
    <row r="200" spans="4:6" s="1" customFormat="1" ht="12" customHeight="1" x14ac:dyDescent="0.25">
      <c r="D200" s="135"/>
      <c r="E200" s="232"/>
      <c r="F200" s="68"/>
    </row>
    <row r="201" spans="4:6" s="1" customFormat="1" ht="12" customHeight="1" x14ac:dyDescent="0.25">
      <c r="D201" s="135"/>
      <c r="E201" s="232"/>
      <c r="F201" s="68"/>
    </row>
    <row r="202" spans="4:6" s="1" customFormat="1" ht="12" customHeight="1" x14ac:dyDescent="0.25">
      <c r="D202" s="135"/>
      <c r="E202" s="232"/>
      <c r="F202" s="68"/>
    </row>
    <row r="203" spans="4:6" s="1" customFormat="1" ht="12" customHeight="1" x14ac:dyDescent="0.25">
      <c r="D203" s="135"/>
      <c r="E203" s="232"/>
      <c r="F203" s="68"/>
    </row>
    <row r="204" spans="4:6" s="1" customFormat="1" ht="12" customHeight="1" x14ac:dyDescent="0.25">
      <c r="D204" s="135"/>
      <c r="E204" s="232"/>
      <c r="F204" s="68"/>
    </row>
    <row r="205" spans="4:6" s="1" customFormat="1" ht="12" customHeight="1" x14ac:dyDescent="0.25">
      <c r="D205" s="135"/>
      <c r="E205" s="232"/>
      <c r="F205" s="68"/>
    </row>
    <row r="206" spans="4:6" s="1" customFormat="1" ht="12" customHeight="1" x14ac:dyDescent="0.25">
      <c r="D206" s="135"/>
      <c r="E206" s="232"/>
      <c r="F206" s="68"/>
    </row>
    <row r="207" spans="4:6" s="1" customFormat="1" ht="12" customHeight="1" x14ac:dyDescent="0.25">
      <c r="D207" s="135"/>
      <c r="E207" s="232"/>
      <c r="F207" s="68"/>
    </row>
    <row r="208" spans="4:6" s="1" customFormat="1" ht="12" customHeight="1" x14ac:dyDescent="0.25">
      <c r="D208" s="135"/>
      <c r="E208" s="232"/>
      <c r="F208" s="68"/>
    </row>
    <row r="209" spans="4:6" s="1" customFormat="1" ht="12" customHeight="1" x14ac:dyDescent="0.25">
      <c r="D209" s="135"/>
      <c r="E209" s="232"/>
      <c r="F209" s="68"/>
    </row>
    <row r="210" spans="4:6" s="1" customFormat="1" ht="12" customHeight="1" x14ac:dyDescent="0.25">
      <c r="D210" s="135"/>
      <c r="E210" s="232"/>
      <c r="F210" s="68"/>
    </row>
    <row r="211" spans="4:6" s="1" customFormat="1" ht="12" customHeight="1" x14ac:dyDescent="0.25">
      <c r="D211" s="135"/>
      <c r="E211" s="232"/>
      <c r="F211" s="68"/>
    </row>
  </sheetData>
  <mergeCells count="13">
    <mergeCell ref="E9:F9"/>
    <mergeCell ref="A1:F1"/>
    <mergeCell ref="A2:F2"/>
    <mergeCell ref="A3:F3"/>
    <mergeCell ref="A4:F4"/>
    <mergeCell ref="E8:F8"/>
    <mergeCell ref="A78:E78"/>
    <mergeCell ref="C31:E31"/>
    <mergeCell ref="B33:B37"/>
    <mergeCell ref="C53:E53"/>
    <mergeCell ref="C61:E61"/>
    <mergeCell ref="C70:E70"/>
    <mergeCell ref="C76:E76"/>
  </mergeCells>
  <conditionalFormatting sqref="E10">
    <cfRule type="cellIs" dxfId="65" priority="5" operator="equal">
      <formula>0</formula>
    </cfRule>
  </conditionalFormatting>
  <conditionalFormatting sqref="E39 E41:E44 E47:E48 E51">
    <cfRule type="cellIs" dxfId="64" priority="4" operator="equal">
      <formula>0</formula>
    </cfRule>
  </conditionalFormatting>
  <conditionalFormatting sqref="E57:E59">
    <cfRule type="cellIs" dxfId="63" priority="3" operator="equal">
      <formula>0</formula>
    </cfRule>
  </conditionalFormatting>
  <conditionalFormatting sqref="E65:E68">
    <cfRule type="cellIs" dxfId="62" priority="2" operator="equal">
      <formula>0</formula>
    </cfRule>
  </conditionalFormatting>
  <conditionalFormatting sqref="E74">
    <cfRule type="cellIs" dxfId="61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8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025B-0EFD-44A3-849C-0E9BE3264BF4}">
  <sheetPr>
    <pageSetUpPr fitToPage="1"/>
  </sheetPr>
  <dimension ref="A1:F114"/>
  <sheetViews>
    <sheetView topLeftCell="A25" zoomScaleNormal="100" zoomScaleSheetLayoutView="85" workbookViewId="0">
      <selection activeCell="L52" sqref="K48:L52"/>
    </sheetView>
  </sheetViews>
  <sheetFormatPr baseColWidth="10" defaultRowHeight="15" x14ac:dyDescent="0.25"/>
  <cols>
    <col min="1" max="1" width="9" style="1" customWidth="1"/>
    <col min="2" max="2" width="46.7109375" style="34" customWidth="1"/>
    <col min="3" max="3" width="4.7109375" style="1" customWidth="1"/>
    <col min="4" max="4" width="11.7109375" style="7" customWidth="1"/>
    <col min="5" max="5" width="12.7109375" style="72" customWidth="1"/>
    <col min="6" max="6" width="17.7109375" style="185" customWidth="1"/>
  </cols>
  <sheetData>
    <row r="1" spans="1:6" ht="33.950000000000003" customHeight="1" thickTop="1" thickBot="1" x14ac:dyDescent="0.3">
      <c r="A1" s="284" t="s">
        <v>58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175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306" t="s">
        <v>322</v>
      </c>
      <c r="B4" s="307"/>
      <c r="C4" s="307"/>
      <c r="D4" s="307"/>
      <c r="E4" s="307"/>
      <c r="F4" s="308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s="76" customFormat="1" ht="12" customHeight="1" thickTop="1" x14ac:dyDescent="0.2">
      <c r="A6" s="8"/>
      <c r="B6" s="83"/>
      <c r="C6" s="41"/>
      <c r="D6" s="35"/>
      <c r="E6" s="36"/>
      <c r="F6" s="37"/>
    </row>
    <row r="7" spans="1:6" s="76" customFormat="1" ht="12" customHeight="1" x14ac:dyDescent="0.2">
      <c r="A7" s="14">
        <v>8.1</v>
      </c>
      <c r="B7" s="83" t="s">
        <v>10</v>
      </c>
      <c r="C7" s="15"/>
      <c r="D7" s="15"/>
      <c r="E7" s="12"/>
      <c r="F7" s="13"/>
    </row>
    <row r="8" spans="1:6" s="76" customFormat="1" ht="12" customHeight="1" x14ac:dyDescent="0.2">
      <c r="A8" s="16">
        <f>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s="76" customFormat="1" ht="24" x14ac:dyDescent="0.2">
      <c r="A9" s="16">
        <f>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s="76" customFormat="1" ht="12" customHeight="1" x14ac:dyDescent="0.2">
      <c r="A10" s="16">
        <f>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s="76" customFormat="1" ht="12" customHeight="1" x14ac:dyDescent="0.2">
      <c r="A11" s="16"/>
      <c r="B11" s="22"/>
      <c r="C11" s="15"/>
      <c r="D11" s="15"/>
      <c r="E11" s="12"/>
      <c r="F11" s="13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78" customFormat="1" ht="12" customHeight="1" thickBot="1" x14ac:dyDescent="0.25">
      <c r="A30" s="16"/>
      <c r="B30" s="79"/>
      <c r="C30" s="30"/>
      <c r="D30" s="30"/>
      <c r="E30" s="81"/>
      <c r="F30" s="21"/>
    </row>
    <row r="31" spans="1:6" s="76" customFormat="1" ht="27" customHeight="1" thickTop="1" thickBot="1" x14ac:dyDescent="0.25">
      <c r="A31" s="16"/>
      <c r="B31" s="79"/>
      <c r="C31" s="300" t="str">
        <f>+B7</f>
        <v>TRAVAUX PRELIMINAIRES</v>
      </c>
      <c r="D31" s="301"/>
      <c r="E31" s="302"/>
      <c r="F31" s="33"/>
    </row>
    <row r="32" spans="1:6" s="1" customFormat="1" ht="16.5" thickTop="1" thickBot="1" x14ac:dyDescent="0.3">
      <c r="A32" s="8"/>
      <c r="B32" s="34"/>
      <c r="C32" s="10"/>
      <c r="D32" s="35"/>
      <c r="E32" s="36"/>
      <c r="F32" s="37"/>
    </row>
    <row r="33" spans="1:6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s="1" customFormat="1" x14ac:dyDescent="0.25">
      <c r="A34" s="8"/>
      <c r="B34" s="279"/>
      <c r="C34" s="10"/>
      <c r="D34" s="11"/>
      <c r="E34" s="12"/>
      <c r="F34" s="13"/>
    </row>
    <row r="35" spans="1:6" s="1" customFormat="1" x14ac:dyDescent="0.25">
      <c r="A35" s="8"/>
      <c r="B35" s="279"/>
      <c r="C35" s="10"/>
      <c r="D35" s="11"/>
      <c r="E35" s="12"/>
      <c r="F35" s="13"/>
    </row>
    <row r="36" spans="1:6" s="1" customFormat="1" ht="15" customHeight="1" x14ac:dyDescent="0.25">
      <c r="A36" s="8" t="s">
        <v>36</v>
      </c>
      <c r="B36" s="279"/>
      <c r="C36" s="10"/>
      <c r="D36" s="10"/>
      <c r="E36" s="12"/>
      <c r="F36" s="13"/>
    </row>
    <row r="37" spans="1:6" s="1" customFormat="1" ht="15.75" thickBot="1" x14ac:dyDescent="0.3">
      <c r="A37" s="8"/>
      <c r="B37" s="280"/>
      <c r="C37" s="10"/>
      <c r="D37" s="10"/>
      <c r="E37" s="12"/>
      <c r="F37" s="13"/>
    </row>
    <row r="38" spans="1:6" s="1" customFormat="1" ht="15.75" thickTop="1" x14ac:dyDescent="0.25">
      <c r="A38" s="8"/>
      <c r="B38" s="9"/>
      <c r="C38" s="10"/>
      <c r="D38" s="10"/>
      <c r="E38" s="23"/>
      <c r="F38" s="21"/>
    </row>
    <row r="39" spans="1:6" s="78" customFormat="1" ht="12" x14ac:dyDescent="0.2">
      <c r="A39" s="14">
        <v>8.4</v>
      </c>
      <c r="B39" s="38" t="s">
        <v>129</v>
      </c>
      <c r="C39" s="15"/>
      <c r="D39" s="11"/>
      <c r="E39" s="23"/>
      <c r="F39" s="21"/>
    </row>
    <row r="40" spans="1:6" s="78" customFormat="1" ht="12" x14ac:dyDescent="0.2">
      <c r="A40" s="14"/>
      <c r="B40" s="38" t="s">
        <v>289</v>
      </c>
      <c r="C40" s="15"/>
      <c r="D40" s="11"/>
      <c r="E40" s="12"/>
      <c r="F40" s="21"/>
    </row>
    <row r="41" spans="1:6" s="78" customFormat="1" ht="12" x14ac:dyDescent="0.2">
      <c r="A41" s="8"/>
      <c r="B41" s="9" t="s">
        <v>177</v>
      </c>
      <c r="C41" s="15"/>
      <c r="D41" s="56"/>
      <c r="E41" s="12"/>
      <c r="F41" s="21"/>
    </row>
    <row r="42" spans="1:6" s="78" customFormat="1" ht="12" x14ac:dyDescent="0.2">
      <c r="A42" s="8"/>
      <c r="B42" s="22" t="s">
        <v>323</v>
      </c>
      <c r="C42" s="15" t="s">
        <v>6</v>
      </c>
      <c r="D42" s="11">
        <v>2</v>
      </c>
      <c r="E42" s="12"/>
      <c r="F42" s="21"/>
    </row>
    <row r="43" spans="1:6" s="78" customFormat="1" ht="12" x14ac:dyDescent="0.2">
      <c r="A43" s="8"/>
      <c r="B43" s="22" t="s">
        <v>187</v>
      </c>
      <c r="C43" s="15" t="s">
        <v>6</v>
      </c>
      <c r="D43" s="11">
        <v>2</v>
      </c>
      <c r="E43" s="12"/>
      <c r="F43" s="21"/>
    </row>
    <row r="44" spans="1:6" s="78" customFormat="1" ht="12" x14ac:dyDescent="0.2">
      <c r="A44" s="8"/>
      <c r="B44" s="22" t="s">
        <v>188</v>
      </c>
      <c r="C44" s="15" t="s">
        <v>6</v>
      </c>
      <c r="D44" s="11">
        <v>2</v>
      </c>
      <c r="E44" s="12"/>
      <c r="F44" s="21"/>
    </row>
    <row r="45" spans="1:6" s="78" customFormat="1" ht="12" x14ac:dyDescent="0.2">
      <c r="A45" s="8"/>
      <c r="B45" s="22" t="s">
        <v>189</v>
      </c>
      <c r="C45" s="15" t="s">
        <v>6</v>
      </c>
      <c r="D45" s="11">
        <v>2</v>
      </c>
      <c r="E45" s="12"/>
      <c r="F45" s="21"/>
    </row>
    <row r="46" spans="1:6" s="78" customFormat="1" ht="12" x14ac:dyDescent="0.2">
      <c r="A46" s="8"/>
      <c r="B46" s="22" t="s">
        <v>190</v>
      </c>
      <c r="C46" s="15" t="s">
        <v>6</v>
      </c>
      <c r="D46" s="11">
        <v>2</v>
      </c>
      <c r="E46" s="12"/>
      <c r="F46" s="21"/>
    </row>
    <row r="47" spans="1:6" s="78" customFormat="1" ht="12" x14ac:dyDescent="0.2">
      <c r="A47" s="8"/>
      <c r="B47" s="22" t="s">
        <v>191</v>
      </c>
      <c r="C47" s="15" t="s">
        <v>6</v>
      </c>
      <c r="D47" s="11">
        <v>2</v>
      </c>
      <c r="E47" s="12"/>
      <c r="F47" s="21"/>
    </row>
    <row r="48" spans="1:6" s="78" customFormat="1" ht="12" x14ac:dyDescent="0.2">
      <c r="A48" s="8"/>
      <c r="B48" s="22" t="s">
        <v>193</v>
      </c>
      <c r="C48" s="15" t="s">
        <v>6</v>
      </c>
      <c r="D48" s="11">
        <v>3</v>
      </c>
      <c r="E48" s="12"/>
      <c r="F48" s="21"/>
    </row>
    <row r="49" spans="1:6" s="78" customFormat="1" ht="12" x14ac:dyDescent="0.2">
      <c r="A49" s="8"/>
      <c r="B49" s="22" t="s">
        <v>194</v>
      </c>
      <c r="C49" s="15" t="s">
        <v>6</v>
      </c>
      <c r="D49" s="11">
        <v>3</v>
      </c>
      <c r="E49" s="12"/>
      <c r="F49" s="21"/>
    </row>
    <row r="50" spans="1:6" s="78" customFormat="1" ht="12" x14ac:dyDescent="0.2">
      <c r="A50" s="8"/>
      <c r="B50" s="22" t="s">
        <v>195</v>
      </c>
      <c r="C50" s="15" t="s">
        <v>6</v>
      </c>
      <c r="D50" s="11">
        <v>2</v>
      </c>
      <c r="E50" s="12"/>
      <c r="F50" s="21"/>
    </row>
    <row r="51" spans="1:6" s="78" customFormat="1" ht="12" x14ac:dyDescent="0.2">
      <c r="A51" s="8" t="s">
        <v>36</v>
      </c>
      <c r="B51" s="22" t="s">
        <v>196</v>
      </c>
      <c r="C51" s="15" t="s">
        <v>6</v>
      </c>
      <c r="D51" s="11">
        <v>2</v>
      </c>
      <c r="E51" s="12"/>
      <c r="F51" s="21"/>
    </row>
    <row r="52" spans="1:6" s="78" customFormat="1" ht="12" x14ac:dyDescent="0.2">
      <c r="A52" s="8"/>
      <c r="B52" s="22" t="s">
        <v>197</v>
      </c>
      <c r="C52" s="15" t="s">
        <v>6</v>
      </c>
      <c r="D52" s="11">
        <v>2</v>
      </c>
      <c r="E52" s="12"/>
      <c r="F52" s="21"/>
    </row>
    <row r="53" spans="1:6" s="78" customFormat="1" ht="12.75" thickBot="1" x14ac:dyDescent="0.25">
      <c r="A53" s="95"/>
      <c r="B53" s="85" t="s">
        <v>192</v>
      </c>
      <c r="C53" s="77" t="s">
        <v>6</v>
      </c>
      <c r="D53" s="47">
        <v>6</v>
      </c>
      <c r="E53" s="96"/>
      <c r="F53" s="49"/>
    </row>
    <row r="54" spans="1:6" s="78" customFormat="1" ht="12.75" thickTop="1" x14ac:dyDescent="0.2">
      <c r="A54" s="97"/>
      <c r="B54" s="234" t="s">
        <v>179</v>
      </c>
      <c r="C54" s="87"/>
      <c r="D54" s="53"/>
      <c r="E54" s="36"/>
      <c r="F54" s="55"/>
    </row>
    <row r="55" spans="1:6" s="78" customFormat="1" ht="12" x14ac:dyDescent="0.2">
      <c r="A55" s="8"/>
      <c r="B55" s="22" t="s">
        <v>225</v>
      </c>
      <c r="C55" s="15" t="s">
        <v>6</v>
      </c>
      <c r="D55" s="11">
        <v>2</v>
      </c>
      <c r="E55" s="12"/>
      <c r="F55" s="21"/>
    </row>
    <row r="56" spans="1:6" s="78" customFormat="1" ht="12" x14ac:dyDescent="0.2">
      <c r="A56" s="8"/>
      <c r="B56" s="22" t="s">
        <v>227</v>
      </c>
      <c r="C56" s="15" t="s">
        <v>6</v>
      </c>
      <c r="D56" s="11">
        <v>2</v>
      </c>
      <c r="E56" s="12"/>
      <c r="F56" s="21"/>
    </row>
    <row r="57" spans="1:6" s="78" customFormat="1" ht="12" x14ac:dyDescent="0.2">
      <c r="A57" s="8"/>
      <c r="B57" s="22" t="s">
        <v>228</v>
      </c>
      <c r="C57" s="15" t="s">
        <v>6</v>
      </c>
      <c r="D57" s="11">
        <v>2</v>
      </c>
      <c r="E57" s="12"/>
      <c r="F57" s="21"/>
    </row>
    <row r="58" spans="1:6" s="78" customFormat="1" ht="12" x14ac:dyDescent="0.2">
      <c r="A58" s="8"/>
      <c r="B58" s="22" t="s">
        <v>229</v>
      </c>
      <c r="C58" s="15" t="s">
        <v>6</v>
      </c>
      <c r="D58" s="11">
        <v>2</v>
      </c>
      <c r="E58" s="12"/>
      <c r="F58" s="21"/>
    </row>
    <row r="59" spans="1:6" s="78" customFormat="1" ht="12" x14ac:dyDescent="0.2">
      <c r="A59" s="8"/>
      <c r="B59" s="22" t="s">
        <v>230</v>
      </c>
      <c r="C59" s="15" t="s">
        <v>6</v>
      </c>
      <c r="D59" s="11">
        <v>3</v>
      </c>
      <c r="E59" s="12"/>
      <c r="F59" s="21"/>
    </row>
    <row r="60" spans="1:6" s="78" customFormat="1" ht="12" x14ac:dyDescent="0.2">
      <c r="A60" s="8"/>
      <c r="B60" s="22" t="s">
        <v>231</v>
      </c>
      <c r="C60" s="15" t="s">
        <v>6</v>
      </c>
      <c r="D60" s="11">
        <v>3</v>
      </c>
      <c r="E60" s="12"/>
      <c r="F60" s="21"/>
    </row>
    <row r="61" spans="1:6" s="78" customFormat="1" ht="12" x14ac:dyDescent="0.2">
      <c r="A61" s="8"/>
      <c r="B61" s="22" t="s">
        <v>233</v>
      </c>
      <c r="C61" s="15" t="s">
        <v>6</v>
      </c>
      <c r="D61" s="11">
        <v>2</v>
      </c>
      <c r="E61" s="12"/>
      <c r="F61" s="21"/>
    </row>
    <row r="62" spans="1:6" s="78" customFormat="1" ht="12" x14ac:dyDescent="0.2">
      <c r="A62" s="8"/>
      <c r="B62" s="22" t="s">
        <v>234</v>
      </c>
      <c r="C62" s="15" t="s">
        <v>6</v>
      </c>
      <c r="D62" s="11">
        <v>2</v>
      </c>
      <c r="E62" s="12"/>
      <c r="F62" s="21"/>
    </row>
    <row r="63" spans="1:6" s="78" customFormat="1" ht="12" x14ac:dyDescent="0.2">
      <c r="A63" s="8"/>
      <c r="B63" s="22" t="s">
        <v>235</v>
      </c>
      <c r="C63" s="15" t="s">
        <v>6</v>
      </c>
      <c r="D63" s="11">
        <v>2</v>
      </c>
      <c r="E63" s="12"/>
      <c r="F63" s="21"/>
    </row>
    <row r="64" spans="1:6" s="78" customFormat="1" ht="12" x14ac:dyDescent="0.2">
      <c r="A64" s="8"/>
      <c r="B64" s="22" t="s">
        <v>236</v>
      </c>
      <c r="C64" s="15" t="s">
        <v>6</v>
      </c>
      <c r="D64" s="11">
        <v>2</v>
      </c>
      <c r="E64" s="12"/>
      <c r="F64" s="21"/>
    </row>
    <row r="65" spans="1:6" s="78" customFormat="1" ht="12" x14ac:dyDescent="0.2">
      <c r="A65" s="8"/>
      <c r="B65" s="22" t="s">
        <v>232</v>
      </c>
      <c r="C65" s="15" t="s">
        <v>6</v>
      </c>
      <c r="D65" s="11">
        <v>6</v>
      </c>
      <c r="E65" s="12"/>
      <c r="F65" s="21"/>
    </row>
    <row r="66" spans="1:6" s="78" customFormat="1" ht="12" x14ac:dyDescent="0.2">
      <c r="A66" s="8"/>
      <c r="B66" s="9" t="s">
        <v>178</v>
      </c>
      <c r="C66" s="15"/>
      <c r="D66" s="11"/>
      <c r="E66" s="12"/>
      <c r="F66" s="21"/>
    </row>
    <row r="67" spans="1:6" s="78" customFormat="1" ht="12" x14ac:dyDescent="0.2">
      <c r="A67" s="8"/>
      <c r="B67" s="22" t="s">
        <v>205</v>
      </c>
      <c r="C67" s="15" t="s">
        <v>6</v>
      </c>
      <c r="D67" s="11">
        <v>1</v>
      </c>
      <c r="E67" s="12"/>
      <c r="F67" s="21"/>
    </row>
    <row r="68" spans="1:6" s="78" customFormat="1" ht="12" x14ac:dyDescent="0.2">
      <c r="A68" s="8"/>
      <c r="B68" s="22" t="s">
        <v>206</v>
      </c>
      <c r="C68" s="15" t="s">
        <v>6</v>
      </c>
      <c r="D68" s="11">
        <v>1</v>
      </c>
      <c r="E68" s="12"/>
      <c r="F68" s="21"/>
    </row>
    <row r="69" spans="1:6" s="78" customFormat="1" ht="12" x14ac:dyDescent="0.2">
      <c r="A69" s="8"/>
      <c r="B69" s="22" t="s">
        <v>207</v>
      </c>
      <c r="C69" s="15" t="s">
        <v>6</v>
      </c>
      <c r="D69" s="11">
        <v>1</v>
      </c>
      <c r="E69" s="12"/>
      <c r="F69" s="21"/>
    </row>
    <row r="70" spans="1:6" s="78" customFormat="1" ht="12" x14ac:dyDescent="0.2">
      <c r="A70" s="8"/>
      <c r="B70" s="22" t="s">
        <v>208</v>
      </c>
      <c r="C70" s="15" t="s">
        <v>6</v>
      </c>
      <c r="D70" s="11">
        <v>1</v>
      </c>
      <c r="E70" s="12"/>
      <c r="F70" s="21"/>
    </row>
    <row r="71" spans="1:6" s="78" customFormat="1" ht="12" x14ac:dyDescent="0.2">
      <c r="A71" s="8"/>
      <c r="B71" s="22" t="s">
        <v>209</v>
      </c>
      <c r="C71" s="15" t="s">
        <v>6</v>
      </c>
      <c r="D71" s="11">
        <v>1</v>
      </c>
      <c r="E71" s="12"/>
      <c r="F71" s="21"/>
    </row>
    <row r="72" spans="1:6" s="78" customFormat="1" ht="12" x14ac:dyDescent="0.2">
      <c r="A72" s="8"/>
      <c r="B72" s="22" t="s">
        <v>210</v>
      </c>
      <c r="C72" s="15" t="s">
        <v>6</v>
      </c>
      <c r="D72" s="11">
        <v>1</v>
      </c>
      <c r="E72" s="12"/>
      <c r="F72" s="21"/>
    </row>
    <row r="73" spans="1:6" s="78" customFormat="1" ht="12" x14ac:dyDescent="0.2">
      <c r="A73" s="8"/>
      <c r="B73" s="22" t="s">
        <v>211</v>
      </c>
      <c r="C73" s="15" t="s">
        <v>6</v>
      </c>
      <c r="D73" s="11">
        <v>1</v>
      </c>
      <c r="E73" s="12"/>
      <c r="F73" s="21"/>
    </row>
    <row r="74" spans="1:6" s="78" customFormat="1" ht="12" x14ac:dyDescent="0.2">
      <c r="A74" s="8"/>
      <c r="B74" s="22" t="s">
        <v>213</v>
      </c>
      <c r="C74" s="15" t="s">
        <v>6</v>
      </c>
      <c r="D74" s="11">
        <v>2</v>
      </c>
      <c r="E74" s="12"/>
      <c r="F74" s="21"/>
    </row>
    <row r="75" spans="1:6" s="78" customFormat="1" ht="12" x14ac:dyDescent="0.2">
      <c r="A75" s="8"/>
      <c r="B75" s="22" t="s">
        <v>214</v>
      </c>
      <c r="C75" s="15" t="s">
        <v>6</v>
      </c>
      <c r="D75" s="11">
        <v>2</v>
      </c>
      <c r="E75" s="12"/>
      <c r="F75" s="21"/>
    </row>
    <row r="76" spans="1:6" s="78" customFormat="1" ht="12" x14ac:dyDescent="0.2">
      <c r="A76" s="8"/>
      <c r="B76" s="22" t="s">
        <v>215</v>
      </c>
      <c r="C76" s="15" t="s">
        <v>6</v>
      </c>
      <c r="D76" s="11">
        <v>1</v>
      </c>
      <c r="E76" s="12"/>
      <c r="F76" s="21"/>
    </row>
    <row r="77" spans="1:6" s="78" customFormat="1" ht="12" x14ac:dyDescent="0.2">
      <c r="A77" s="8"/>
      <c r="B77" s="22" t="s">
        <v>216</v>
      </c>
      <c r="C77" s="15" t="s">
        <v>6</v>
      </c>
      <c r="D77" s="11">
        <v>1</v>
      </c>
      <c r="E77" s="12"/>
      <c r="F77" s="21"/>
    </row>
    <row r="78" spans="1:6" s="78" customFormat="1" ht="12" x14ac:dyDescent="0.2">
      <c r="A78" s="8"/>
      <c r="B78" s="22" t="s">
        <v>217</v>
      </c>
      <c r="C78" s="15" t="s">
        <v>6</v>
      </c>
      <c r="D78" s="11">
        <v>1</v>
      </c>
      <c r="E78" s="12"/>
      <c r="F78" s="21"/>
    </row>
    <row r="79" spans="1:6" s="78" customFormat="1" ht="12" x14ac:dyDescent="0.2">
      <c r="A79" s="8"/>
      <c r="B79" s="22" t="s">
        <v>218</v>
      </c>
      <c r="C79" s="15" t="s">
        <v>6</v>
      </c>
      <c r="D79" s="11">
        <v>1</v>
      </c>
      <c r="E79" s="12"/>
      <c r="F79" s="21"/>
    </row>
    <row r="80" spans="1:6" s="78" customFormat="1" ht="12" x14ac:dyDescent="0.2">
      <c r="A80" s="8"/>
      <c r="B80" s="22" t="s">
        <v>219</v>
      </c>
      <c r="C80" s="15" t="s">
        <v>6</v>
      </c>
      <c r="D80" s="11">
        <v>2</v>
      </c>
      <c r="E80" s="12"/>
      <c r="F80" s="21"/>
    </row>
    <row r="81" spans="1:6" s="78" customFormat="1" ht="12" x14ac:dyDescent="0.2">
      <c r="A81" s="8"/>
      <c r="B81" s="22" t="s">
        <v>212</v>
      </c>
      <c r="C81" s="15" t="s">
        <v>6</v>
      </c>
      <c r="D81" s="11">
        <v>4</v>
      </c>
      <c r="E81" s="12"/>
      <c r="F81" s="21"/>
    </row>
    <row r="82" spans="1:6" s="78" customFormat="1" ht="12" x14ac:dyDescent="0.2">
      <c r="A82" s="8"/>
      <c r="B82" s="9" t="s">
        <v>180</v>
      </c>
      <c r="C82" s="15"/>
      <c r="D82" s="11"/>
      <c r="E82" s="12"/>
      <c r="F82" s="21"/>
    </row>
    <row r="83" spans="1:6" s="78" customFormat="1" ht="12" x14ac:dyDescent="0.2">
      <c r="A83" s="8"/>
      <c r="B83" s="22" t="s">
        <v>244</v>
      </c>
      <c r="C83" s="15" t="s">
        <v>6</v>
      </c>
      <c r="D83" s="11">
        <v>1</v>
      </c>
      <c r="E83" s="12"/>
      <c r="F83" s="21"/>
    </row>
    <row r="84" spans="1:6" s="78" customFormat="1" ht="12" x14ac:dyDescent="0.2">
      <c r="A84" s="8"/>
      <c r="B84" s="22" t="s">
        <v>245</v>
      </c>
      <c r="C84" s="15" t="s">
        <v>6</v>
      </c>
      <c r="D84" s="11">
        <v>1</v>
      </c>
      <c r="E84" s="12"/>
      <c r="F84" s="21"/>
    </row>
    <row r="85" spans="1:6" s="78" customFormat="1" ht="12" x14ac:dyDescent="0.2">
      <c r="A85" s="8"/>
      <c r="B85" s="22" t="s">
        <v>246</v>
      </c>
      <c r="C85" s="15" t="s">
        <v>6</v>
      </c>
      <c r="D85" s="11">
        <v>1</v>
      </c>
      <c r="E85" s="12"/>
      <c r="F85" s="21"/>
    </row>
    <row r="86" spans="1:6" s="78" customFormat="1" ht="12" x14ac:dyDescent="0.2">
      <c r="A86" s="8"/>
      <c r="B86" s="22" t="s">
        <v>247</v>
      </c>
      <c r="C86" s="15" t="s">
        <v>6</v>
      </c>
      <c r="D86" s="11">
        <v>1</v>
      </c>
      <c r="E86" s="12"/>
      <c r="F86" s="21"/>
    </row>
    <row r="87" spans="1:6" s="78" customFormat="1" ht="12" x14ac:dyDescent="0.2">
      <c r="A87" s="8"/>
      <c r="B87" s="22" t="s">
        <v>248</v>
      </c>
      <c r="C87" s="15" t="s">
        <v>6</v>
      </c>
      <c r="D87" s="11">
        <v>1</v>
      </c>
      <c r="E87" s="12"/>
      <c r="F87" s="21"/>
    </row>
    <row r="88" spans="1:6" s="78" customFormat="1" ht="12" x14ac:dyDescent="0.2">
      <c r="A88" s="8"/>
      <c r="B88" s="22" t="s">
        <v>249</v>
      </c>
      <c r="C88" s="15" t="s">
        <v>6</v>
      </c>
      <c r="D88" s="11">
        <v>1</v>
      </c>
      <c r="E88" s="12"/>
      <c r="F88" s="21"/>
    </row>
    <row r="89" spans="1:6" s="78" customFormat="1" ht="12" x14ac:dyDescent="0.2">
      <c r="A89" s="8"/>
      <c r="B89" s="22" t="s">
        <v>250</v>
      </c>
      <c r="C89" s="15" t="s">
        <v>6</v>
      </c>
      <c r="D89" s="11">
        <v>1</v>
      </c>
      <c r="E89" s="12"/>
      <c r="F89" s="21"/>
    </row>
    <row r="90" spans="1:6" s="78" customFormat="1" ht="12" x14ac:dyDescent="0.2">
      <c r="A90" s="8"/>
      <c r="B90" s="22" t="s">
        <v>252</v>
      </c>
      <c r="C90" s="15" t="s">
        <v>6</v>
      </c>
      <c r="D90" s="11">
        <v>2</v>
      </c>
      <c r="E90" s="12"/>
      <c r="F90" s="21"/>
    </row>
    <row r="91" spans="1:6" s="78" customFormat="1" ht="12" x14ac:dyDescent="0.2">
      <c r="A91" s="8"/>
      <c r="B91" s="22" t="s">
        <v>253</v>
      </c>
      <c r="C91" s="15" t="s">
        <v>6</v>
      </c>
      <c r="D91" s="11">
        <v>2</v>
      </c>
      <c r="E91" s="12"/>
      <c r="F91" s="21"/>
    </row>
    <row r="92" spans="1:6" s="78" customFormat="1" ht="12" x14ac:dyDescent="0.2">
      <c r="A92" s="8"/>
      <c r="B92" s="22" t="s">
        <v>254</v>
      </c>
      <c r="C92" s="15" t="s">
        <v>6</v>
      </c>
      <c r="D92" s="11">
        <v>1</v>
      </c>
      <c r="E92" s="12"/>
      <c r="F92" s="21"/>
    </row>
    <row r="93" spans="1:6" s="78" customFormat="1" ht="12" x14ac:dyDescent="0.2">
      <c r="A93" s="8"/>
      <c r="B93" s="127" t="s">
        <v>255</v>
      </c>
      <c r="C93" s="15" t="s">
        <v>6</v>
      </c>
      <c r="D93" s="11">
        <v>1</v>
      </c>
      <c r="E93" s="12"/>
      <c r="F93" s="21"/>
    </row>
    <row r="94" spans="1:6" s="78" customFormat="1" ht="12" x14ac:dyDescent="0.2">
      <c r="A94" s="8"/>
      <c r="B94" s="127" t="s">
        <v>256</v>
      </c>
      <c r="C94" s="15" t="s">
        <v>6</v>
      </c>
      <c r="D94" s="11">
        <v>1</v>
      </c>
      <c r="E94" s="12"/>
      <c r="F94" s="21"/>
    </row>
    <row r="95" spans="1:6" s="78" customFormat="1" ht="12" x14ac:dyDescent="0.2">
      <c r="A95" s="8"/>
      <c r="B95" s="127" t="s">
        <v>257</v>
      </c>
      <c r="C95" s="15" t="s">
        <v>6</v>
      </c>
      <c r="D95" s="11">
        <v>1</v>
      </c>
      <c r="E95" s="12"/>
      <c r="F95" s="21"/>
    </row>
    <row r="96" spans="1:6" s="78" customFormat="1" ht="12" x14ac:dyDescent="0.2">
      <c r="A96" s="8"/>
      <c r="B96" s="127" t="s">
        <v>258</v>
      </c>
      <c r="C96" s="15" t="s">
        <v>6</v>
      </c>
      <c r="D96" s="11">
        <v>2</v>
      </c>
      <c r="E96" s="12"/>
      <c r="F96" s="21"/>
    </row>
    <row r="97" spans="1:6" s="78" customFormat="1" ht="12" x14ac:dyDescent="0.2">
      <c r="A97" s="8"/>
      <c r="B97" s="22" t="s">
        <v>251</v>
      </c>
      <c r="C97" s="15" t="s">
        <v>6</v>
      </c>
      <c r="D97" s="11">
        <v>4</v>
      </c>
      <c r="E97" s="12"/>
      <c r="F97" s="21"/>
    </row>
    <row r="98" spans="1:6" s="78" customFormat="1" ht="12" customHeight="1" thickBot="1" x14ac:dyDescent="0.25">
      <c r="A98" s="8"/>
      <c r="B98" s="142"/>
      <c r="C98" s="30"/>
      <c r="D98" s="18"/>
      <c r="E98" s="81"/>
      <c r="F98" s="21"/>
    </row>
    <row r="99" spans="1:6" s="78" customFormat="1" ht="27" customHeight="1" thickTop="1" thickBot="1" x14ac:dyDescent="0.25">
      <c r="A99" s="16"/>
      <c r="B99" s="79" t="s">
        <v>36</v>
      </c>
      <c r="C99" s="300" t="str">
        <f>+B39</f>
        <v>RIDEAUX</v>
      </c>
      <c r="D99" s="301"/>
      <c r="E99" s="302"/>
      <c r="F99" s="33"/>
    </row>
    <row r="100" spans="1:6" s="184" customFormat="1" ht="12" customHeight="1" thickTop="1" thickBot="1" x14ac:dyDescent="0.25">
      <c r="A100" s="8"/>
      <c r="B100" s="22"/>
      <c r="C100" s="87"/>
      <c r="D100" s="182"/>
      <c r="E100" s="183"/>
      <c r="F100" s="21"/>
    </row>
    <row r="101" spans="1:6" ht="30" customHeight="1" thickTop="1" thickBot="1" x14ac:dyDescent="0.3">
      <c r="A101" s="295" t="s">
        <v>56</v>
      </c>
      <c r="B101" s="296"/>
      <c r="C101" s="296"/>
      <c r="D101" s="296"/>
      <c r="E101" s="297"/>
      <c r="F101" s="134"/>
    </row>
    <row r="102" spans="1:6" ht="15.75" thickTop="1" x14ac:dyDescent="0.25"/>
    <row r="103" spans="1:6" x14ac:dyDescent="0.25">
      <c r="A103" s="69"/>
    </row>
    <row r="104" spans="1:6" x14ac:dyDescent="0.25">
      <c r="A104" s="69" t="s">
        <v>57</v>
      </c>
      <c r="B104" s="1"/>
      <c r="F104" s="185" t="s">
        <v>36</v>
      </c>
    </row>
    <row r="107" spans="1:6" ht="15" customHeight="1" x14ac:dyDescent="0.25">
      <c r="D107" s="298"/>
      <c r="E107" s="298"/>
      <c r="F107" s="107"/>
    </row>
    <row r="108" spans="1:6" x14ac:dyDescent="0.25">
      <c r="D108" s="74"/>
      <c r="F108" s="106"/>
    </row>
    <row r="110" spans="1:6" x14ac:dyDescent="0.25">
      <c r="D110" s="298"/>
      <c r="E110" s="298"/>
      <c r="F110" s="107"/>
    </row>
    <row r="112" spans="1:6" x14ac:dyDescent="0.25">
      <c r="D112" s="299"/>
      <c r="E112" s="299"/>
      <c r="F112" s="108"/>
    </row>
    <row r="113" spans="4:6" x14ac:dyDescent="0.25">
      <c r="D113" s="299"/>
      <c r="E113" s="299"/>
      <c r="F113" s="108"/>
    </row>
    <row r="114" spans="4:6" x14ac:dyDescent="0.25">
      <c r="D114" s="298"/>
      <c r="E114" s="298"/>
      <c r="F114" s="107"/>
    </row>
  </sheetData>
  <mergeCells count="15">
    <mergeCell ref="E9:F9"/>
    <mergeCell ref="A1:F1"/>
    <mergeCell ref="A2:F2"/>
    <mergeCell ref="A3:F3"/>
    <mergeCell ref="A4:F4"/>
    <mergeCell ref="E8:F8"/>
    <mergeCell ref="D112:E112"/>
    <mergeCell ref="D113:E113"/>
    <mergeCell ref="D114:E114"/>
    <mergeCell ref="C31:E31"/>
    <mergeCell ref="B33:B37"/>
    <mergeCell ref="C99:E99"/>
    <mergeCell ref="A101:E101"/>
    <mergeCell ref="D107:E107"/>
    <mergeCell ref="D110:E110"/>
  </mergeCells>
  <conditionalFormatting sqref="E10">
    <cfRule type="cellIs" dxfId="60" priority="2" operator="equal">
      <formula>0</formula>
    </cfRule>
  </conditionalFormatting>
  <conditionalFormatting sqref="E42:E53 E55:E65 E67:E81 E83:E97">
    <cfRule type="cellIs" dxfId="59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4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3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A976B-FFBD-4FCF-BD34-F9145143F7D2}">
  <sheetPr>
    <pageSetUpPr fitToPage="1"/>
  </sheetPr>
  <dimension ref="A1:F90"/>
  <sheetViews>
    <sheetView topLeftCell="A34" zoomScale="85" zoomScaleNormal="85" zoomScaleSheetLayoutView="85" workbookViewId="0">
      <selection activeCell="M48" sqref="M48"/>
    </sheetView>
  </sheetViews>
  <sheetFormatPr baseColWidth="10" defaultRowHeight="15" x14ac:dyDescent="0.25"/>
  <cols>
    <col min="1" max="1" width="7.7109375" style="1" customWidth="1"/>
    <col min="2" max="2" width="46.7109375" style="34" customWidth="1"/>
    <col min="3" max="3" width="4.7109375" style="1" customWidth="1"/>
    <col min="4" max="4" width="11.7109375" style="7" customWidth="1"/>
    <col min="5" max="5" width="12.7109375" style="101" customWidth="1"/>
    <col min="6" max="6" width="17.7109375" style="104" customWidth="1"/>
  </cols>
  <sheetData>
    <row r="1" spans="1:6" ht="33.950000000000003" customHeight="1" thickTop="1" thickBot="1" x14ac:dyDescent="0.3">
      <c r="A1" s="284" t="s">
        <v>58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7" t="s">
        <v>59</v>
      </c>
      <c r="B3" s="288"/>
      <c r="C3" s="288"/>
      <c r="D3" s="288"/>
      <c r="E3" s="288"/>
      <c r="F3" s="289"/>
    </row>
    <row r="4" spans="1:6" ht="33.950000000000003" customHeight="1" thickTop="1" thickBot="1" x14ac:dyDescent="0.3">
      <c r="A4" s="309" t="s">
        <v>324</v>
      </c>
      <c r="B4" s="310"/>
      <c r="C4" s="310"/>
      <c r="D4" s="310"/>
      <c r="E4" s="310"/>
      <c r="F4" s="311"/>
    </row>
    <row r="5" spans="1:6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s="76" customFormat="1" ht="12" customHeight="1" thickTop="1" x14ac:dyDescent="0.2">
      <c r="A6" s="8"/>
      <c r="B6" s="9"/>
      <c r="C6" s="41"/>
      <c r="D6" s="35"/>
      <c r="E6" s="36"/>
      <c r="F6" s="37"/>
    </row>
    <row r="7" spans="1:6" s="76" customFormat="1" ht="12" customHeight="1" x14ac:dyDescent="0.2">
      <c r="A7" s="14">
        <v>8.1</v>
      </c>
      <c r="B7" s="9" t="s">
        <v>10</v>
      </c>
      <c r="C7" s="15"/>
      <c r="D7" s="15"/>
      <c r="E7" s="12"/>
      <c r="F7" s="13"/>
    </row>
    <row r="8" spans="1:6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1">
        <v>1</v>
      </c>
      <c r="E8" s="304" t="s">
        <v>15</v>
      </c>
      <c r="F8" s="305"/>
    </row>
    <row r="9" spans="1:6" s="76" customFormat="1" ht="24" x14ac:dyDescent="0.2">
      <c r="A9" s="16">
        <f>+A8+0.001</f>
        <v>8.1019999999999985</v>
      </c>
      <c r="B9" s="17" t="s">
        <v>14</v>
      </c>
      <c r="C9" s="15" t="s">
        <v>12</v>
      </c>
      <c r="D9" s="11">
        <v>1</v>
      </c>
      <c r="E9" s="304" t="s">
        <v>61</v>
      </c>
      <c r="F9" s="305"/>
    </row>
    <row r="10" spans="1:6" s="76" customFormat="1" ht="12" customHeight="1" x14ac:dyDescent="0.2">
      <c r="A10" s="16">
        <f>+A9+0.001</f>
        <v>8.102999999999998</v>
      </c>
      <c r="B10" s="17" t="s">
        <v>62</v>
      </c>
      <c r="C10" s="15" t="s">
        <v>12</v>
      </c>
      <c r="D10" s="20">
        <v>1</v>
      </c>
      <c r="E10" s="12"/>
      <c r="F10" s="21"/>
    </row>
    <row r="11" spans="1:6" s="76" customFormat="1" ht="12" customHeight="1" x14ac:dyDescent="0.2">
      <c r="A11" s="16"/>
      <c r="B11" s="22"/>
      <c r="C11" s="15"/>
      <c r="D11" s="15"/>
      <c r="E11" s="12"/>
      <c r="F11" s="13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78" customFormat="1" ht="12" customHeight="1" thickBot="1" x14ac:dyDescent="0.25">
      <c r="A30" s="16"/>
      <c r="B30" s="22"/>
      <c r="C30" s="15"/>
      <c r="D30" s="77"/>
      <c r="E30" s="48"/>
      <c r="F30" s="21"/>
    </row>
    <row r="31" spans="1:6" s="76" customFormat="1" ht="27" customHeight="1" thickTop="1" thickBot="1" x14ac:dyDescent="0.25">
      <c r="A31" s="16"/>
      <c r="B31" s="79"/>
      <c r="C31" s="300" t="s">
        <v>10</v>
      </c>
      <c r="D31" s="301"/>
      <c r="E31" s="302"/>
      <c r="F31" s="33"/>
    </row>
    <row r="32" spans="1:6" s="1" customFormat="1" ht="16.5" thickTop="1" thickBot="1" x14ac:dyDescent="0.3">
      <c r="A32" s="8"/>
      <c r="B32" s="34"/>
      <c r="C32" s="10"/>
      <c r="D32" s="35"/>
      <c r="E32" s="36"/>
      <c r="F32" s="37"/>
    </row>
    <row r="33" spans="1:6" s="1" customFormat="1" ht="15.75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s="1" customFormat="1" ht="15.75" customHeight="1" x14ac:dyDescent="0.25">
      <c r="A34" s="8"/>
      <c r="B34" s="279"/>
      <c r="C34" s="10"/>
      <c r="D34" s="11"/>
      <c r="E34" s="12"/>
      <c r="F34" s="13"/>
    </row>
    <row r="35" spans="1:6" s="1" customFormat="1" x14ac:dyDescent="0.25">
      <c r="A35" s="8"/>
      <c r="B35" s="279"/>
      <c r="C35" s="10"/>
      <c r="D35" s="11"/>
      <c r="E35" s="12"/>
      <c r="F35" s="13"/>
    </row>
    <row r="36" spans="1:6" s="1" customFormat="1" ht="15" customHeight="1" x14ac:dyDescent="0.25">
      <c r="A36" s="8" t="s">
        <v>36</v>
      </c>
      <c r="B36" s="279"/>
      <c r="C36" s="10"/>
      <c r="D36" s="11"/>
      <c r="E36" s="12"/>
      <c r="F36" s="13"/>
    </row>
    <row r="37" spans="1:6" s="1" customFormat="1" ht="15.75" thickBot="1" x14ac:dyDescent="0.3">
      <c r="A37" s="8"/>
      <c r="B37" s="280"/>
      <c r="C37" s="10"/>
      <c r="D37" s="11"/>
      <c r="E37" s="12"/>
      <c r="F37" s="13"/>
    </row>
    <row r="38" spans="1:6" s="1" customFormat="1" ht="15.75" thickTop="1" x14ac:dyDescent="0.25">
      <c r="A38" s="8"/>
      <c r="B38" s="9"/>
      <c r="C38" s="10"/>
      <c r="D38" s="11"/>
      <c r="E38" s="23"/>
      <c r="F38" s="21"/>
    </row>
    <row r="39" spans="1:6" s="76" customFormat="1" ht="12" customHeight="1" x14ac:dyDescent="0.2">
      <c r="A39" s="14">
        <f>+A7+0.1</f>
        <v>8.1999999999999993</v>
      </c>
      <c r="B39" s="38" t="s">
        <v>37</v>
      </c>
      <c r="C39" s="10"/>
      <c r="D39" s="11"/>
      <c r="E39" s="23"/>
      <c r="F39" s="21"/>
    </row>
    <row r="40" spans="1:6" s="76" customFormat="1" ht="25.5" customHeight="1" x14ac:dyDescent="0.2">
      <c r="A40" s="16"/>
      <c r="B40" s="38" t="s">
        <v>38</v>
      </c>
      <c r="C40" s="10"/>
      <c r="D40" s="11"/>
      <c r="E40" s="23"/>
      <c r="F40" s="21"/>
    </row>
    <row r="41" spans="1:6" s="80" customFormat="1" ht="12" x14ac:dyDescent="0.2">
      <c r="A41" s="16"/>
      <c r="B41" s="9" t="s">
        <v>63</v>
      </c>
      <c r="C41" s="15" t="s">
        <v>6</v>
      </c>
      <c r="D41" s="11">
        <v>15</v>
      </c>
      <c r="E41" s="12"/>
      <c r="F41" s="21"/>
    </row>
    <row r="42" spans="1:6" s="80" customFormat="1" ht="12.75" thickBot="1" x14ac:dyDescent="0.25">
      <c r="A42" s="16"/>
      <c r="B42" s="9"/>
      <c r="C42" s="30"/>
      <c r="D42" s="18"/>
      <c r="E42" s="81"/>
      <c r="F42" s="82"/>
    </row>
    <row r="43" spans="1:6" s="76" customFormat="1" ht="27" customHeight="1" thickTop="1" thickBot="1" x14ac:dyDescent="0.25">
      <c r="A43" s="14"/>
      <c r="B43" s="83"/>
      <c r="C43" s="300" t="str">
        <f>+B39</f>
        <v>DEPOSES</v>
      </c>
      <c r="D43" s="301"/>
      <c r="E43" s="302"/>
      <c r="F43" s="33"/>
    </row>
    <row r="44" spans="1:6" s="76" customFormat="1" ht="12" customHeight="1" thickTop="1" x14ac:dyDescent="0.2">
      <c r="A44" s="8"/>
      <c r="B44" s="9"/>
      <c r="C44" s="41"/>
      <c r="D44" s="35"/>
      <c r="E44" s="42"/>
      <c r="F44" s="43"/>
    </row>
    <row r="45" spans="1:6" s="76" customFormat="1" ht="12" customHeight="1" x14ac:dyDescent="0.2">
      <c r="A45" s="14">
        <f>A39+0.1</f>
        <v>8.2999999999999989</v>
      </c>
      <c r="B45" s="38" t="s">
        <v>40</v>
      </c>
      <c r="C45" s="10"/>
      <c r="D45" s="11"/>
      <c r="E45" s="23"/>
      <c r="F45" s="21"/>
    </row>
    <row r="46" spans="1:6" s="76" customFormat="1" ht="48" x14ac:dyDescent="0.2">
      <c r="A46" s="50"/>
      <c r="B46" s="51" t="s">
        <v>72</v>
      </c>
      <c r="C46" s="52"/>
      <c r="D46" s="53"/>
      <c r="E46" s="54"/>
      <c r="F46" s="55"/>
    </row>
    <row r="47" spans="1:6" s="76" customFormat="1" ht="12" x14ac:dyDescent="0.2">
      <c r="A47" s="16"/>
      <c r="B47" s="9" t="s">
        <v>63</v>
      </c>
      <c r="C47" s="15"/>
      <c r="D47" s="11"/>
      <c r="E47" s="23"/>
      <c r="F47" s="21"/>
    </row>
    <row r="48" spans="1:6" s="76" customFormat="1" ht="12" x14ac:dyDescent="0.2">
      <c r="A48" s="8"/>
      <c r="B48" s="22" t="s">
        <v>74</v>
      </c>
      <c r="C48" s="15" t="s">
        <v>6</v>
      </c>
      <c r="D48" s="11">
        <v>2</v>
      </c>
      <c r="E48" s="12"/>
      <c r="F48" s="21"/>
    </row>
    <row r="49" spans="1:6" s="76" customFormat="1" ht="12" x14ac:dyDescent="0.2">
      <c r="A49" s="8"/>
      <c r="B49" s="22" t="s">
        <v>76</v>
      </c>
      <c r="C49" s="15" t="s">
        <v>6</v>
      </c>
      <c r="D49" s="11">
        <v>1</v>
      </c>
      <c r="E49" s="12"/>
      <c r="F49" s="21"/>
    </row>
    <row r="50" spans="1:6" s="76" customFormat="1" ht="12" x14ac:dyDescent="0.2">
      <c r="A50" s="8"/>
      <c r="B50" s="22" t="s">
        <v>77</v>
      </c>
      <c r="C50" s="15" t="s">
        <v>6</v>
      </c>
      <c r="D50" s="11">
        <v>1</v>
      </c>
      <c r="E50" s="12"/>
      <c r="F50" s="21"/>
    </row>
    <row r="51" spans="1:6" s="76" customFormat="1" ht="12.75" thickBot="1" x14ac:dyDescent="0.25">
      <c r="A51" s="95"/>
      <c r="B51" s="85" t="s">
        <v>78</v>
      </c>
      <c r="C51" s="77" t="s">
        <v>6</v>
      </c>
      <c r="D51" s="47">
        <v>1</v>
      </c>
      <c r="E51" s="96"/>
      <c r="F51" s="49"/>
    </row>
    <row r="52" spans="1:6" s="76" customFormat="1" ht="12.75" thickTop="1" x14ac:dyDescent="0.2">
      <c r="A52" s="97"/>
      <c r="B52" s="92" t="s">
        <v>79</v>
      </c>
      <c r="C52" s="87" t="s">
        <v>6</v>
      </c>
      <c r="D52" s="53">
        <v>2</v>
      </c>
      <c r="E52" s="99"/>
      <c r="F52" s="55"/>
    </row>
    <row r="53" spans="1:6" s="76" customFormat="1" ht="12" x14ac:dyDescent="0.2">
      <c r="A53" s="8"/>
      <c r="B53" s="22" t="s">
        <v>80</v>
      </c>
      <c r="C53" s="15" t="s">
        <v>6</v>
      </c>
      <c r="D53" s="11">
        <v>1</v>
      </c>
      <c r="E53" s="12"/>
      <c r="F53" s="21"/>
    </row>
    <row r="54" spans="1:6" s="76" customFormat="1" ht="12" x14ac:dyDescent="0.2">
      <c r="A54" s="8"/>
      <c r="B54" s="22" t="s">
        <v>81</v>
      </c>
      <c r="C54" s="15" t="s">
        <v>6</v>
      </c>
      <c r="D54" s="11">
        <v>1</v>
      </c>
      <c r="E54" s="12"/>
      <c r="F54" s="21"/>
    </row>
    <row r="55" spans="1:6" s="76" customFormat="1" ht="12" x14ac:dyDescent="0.2">
      <c r="A55" s="8"/>
      <c r="B55" s="22" t="s">
        <v>82</v>
      </c>
      <c r="C55" s="15" t="s">
        <v>6</v>
      </c>
      <c r="D55" s="11">
        <v>2</v>
      </c>
      <c r="E55" s="12"/>
      <c r="F55" s="21"/>
    </row>
    <row r="56" spans="1:6" s="76" customFormat="1" ht="12" x14ac:dyDescent="0.2">
      <c r="A56" s="8"/>
      <c r="B56" s="22" t="s">
        <v>83</v>
      </c>
      <c r="C56" s="15" t="s">
        <v>6</v>
      </c>
      <c r="D56" s="11">
        <v>2</v>
      </c>
      <c r="E56" s="12"/>
      <c r="F56" s="21"/>
    </row>
    <row r="57" spans="1:6" s="76" customFormat="1" ht="12" x14ac:dyDescent="0.2">
      <c r="A57" s="8"/>
      <c r="B57" s="22" t="s">
        <v>84</v>
      </c>
      <c r="C57" s="15" t="s">
        <v>6</v>
      </c>
      <c r="D57" s="11">
        <v>1</v>
      </c>
      <c r="E57" s="12"/>
      <c r="F57" s="21"/>
    </row>
    <row r="58" spans="1:6" s="76" customFormat="1" ht="12" x14ac:dyDescent="0.2">
      <c r="A58" s="8"/>
      <c r="B58" s="22" t="s">
        <v>85</v>
      </c>
      <c r="C58" s="15" t="s">
        <v>6</v>
      </c>
      <c r="D58" s="11">
        <v>1</v>
      </c>
      <c r="E58" s="12"/>
      <c r="F58" s="21"/>
    </row>
    <row r="59" spans="1:6" s="76" customFormat="1" ht="12" customHeight="1" x14ac:dyDescent="0.2">
      <c r="A59" s="16"/>
      <c r="B59" s="22" t="s">
        <v>36</v>
      </c>
      <c r="C59" s="15"/>
      <c r="D59" s="11"/>
      <c r="E59" s="23"/>
      <c r="F59" s="21"/>
    </row>
    <row r="60" spans="1:6" s="88" customFormat="1" ht="24" x14ac:dyDescent="0.2">
      <c r="A60" s="16"/>
      <c r="B60" s="38" t="s">
        <v>52</v>
      </c>
      <c r="C60" s="10"/>
      <c r="D60" s="11"/>
      <c r="E60" s="23"/>
      <c r="F60" s="21"/>
    </row>
    <row r="61" spans="1:6" s="88" customFormat="1" ht="12" customHeight="1" x14ac:dyDescent="0.2">
      <c r="A61" s="16"/>
      <c r="B61" s="9" t="s">
        <v>128</v>
      </c>
      <c r="C61" s="15" t="s">
        <v>53</v>
      </c>
      <c r="D61" s="11">
        <v>1</v>
      </c>
      <c r="E61" s="12"/>
      <c r="F61" s="21"/>
    </row>
    <row r="62" spans="1:6" s="88" customFormat="1" ht="12" customHeight="1" thickBot="1" x14ac:dyDescent="0.25">
      <c r="A62" s="16"/>
      <c r="B62" s="22"/>
      <c r="C62" s="26"/>
      <c r="D62" s="89"/>
      <c r="E62" s="90"/>
      <c r="F62" s="59"/>
    </row>
    <row r="63" spans="1:6" s="88" customFormat="1" ht="27" customHeight="1" thickTop="1" thickBot="1" x14ac:dyDescent="0.25">
      <c r="A63" s="16"/>
      <c r="B63" s="60"/>
      <c r="C63" s="300" t="str">
        <f>+B45</f>
        <v>MENUISERIE BOIS</v>
      </c>
      <c r="D63" s="301"/>
      <c r="E63" s="302"/>
      <c r="F63" s="91"/>
    </row>
    <row r="64" spans="1:6" s="88" customFormat="1" ht="12" customHeight="1" thickTop="1" x14ac:dyDescent="0.2">
      <c r="A64" s="16"/>
      <c r="B64" s="60"/>
      <c r="C64" s="52"/>
      <c r="D64" s="53"/>
      <c r="E64" s="54"/>
      <c r="F64" s="43"/>
    </row>
    <row r="65" spans="1:6" s="78" customFormat="1" ht="12" x14ac:dyDescent="0.2">
      <c r="A65" s="14">
        <v>8.5</v>
      </c>
      <c r="B65" s="38" t="s">
        <v>131</v>
      </c>
      <c r="C65" s="15"/>
      <c r="D65" s="11"/>
      <c r="E65" s="23"/>
      <c r="F65" s="21"/>
    </row>
    <row r="66" spans="1:6" s="78" customFormat="1" ht="24" x14ac:dyDescent="0.2">
      <c r="A66" s="8"/>
      <c r="B66" s="38" t="s">
        <v>132</v>
      </c>
      <c r="C66" s="15"/>
      <c r="D66" s="11"/>
      <c r="E66" s="23"/>
      <c r="F66" s="21"/>
    </row>
    <row r="67" spans="1:6" s="76" customFormat="1" ht="12" customHeight="1" x14ac:dyDescent="0.2">
      <c r="A67" s="16"/>
      <c r="B67" s="9" t="s">
        <v>64</v>
      </c>
      <c r="C67" s="15"/>
      <c r="D67" s="11"/>
      <c r="E67" s="23"/>
      <c r="F67" s="13"/>
    </row>
    <row r="68" spans="1:6" s="78" customFormat="1" ht="12" x14ac:dyDescent="0.2">
      <c r="A68" s="8"/>
      <c r="B68" s="22" t="s">
        <v>105</v>
      </c>
      <c r="C68" s="15" t="s">
        <v>6</v>
      </c>
      <c r="D68" s="18">
        <v>4</v>
      </c>
      <c r="E68" s="12"/>
      <c r="F68" s="21"/>
    </row>
    <row r="69" spans="1:6" s="78" customFormat="1" ht="12" x14ac:dyDescent="0.2">
      <c r="A69" s="8"/>
      <c r="B69" s="22" t="s">
        <v>106</v>
      </c>
      <c r="C69" s="15" t="s">
        <v>6</v>
      </c>
      <c r="D69" s="18">
        <v>3</v>
      </c>
      <c r="E69" s="12"/>
      <c r="F69" s="21"/>
    </row>
    <row r="70" spans="1:6" s="78" customFormat="1" ht="12" x14ac:dyDescent="0.2">
      <c r="A70" s="8"/>
      <c r="B70" s="22" t="s">
        <v>107</v>
      </c>
      <c r="C70" s="15" t="s">
        <v>6</v>
      </c>
      <c r="D70" s="18">
        <v>3</v>
      </c>
      <c r="E70" s="12"/>
      <c r="F70" s="21"/>
    </row>
    <row r="71" spans="1:6" s="78" customFormat="1" ht="12" x14ac:dyDescent="0.2">
      <c r="A71" s="8"/>
      <c r="B71" s="22" t="s">
        <v>108</v>
      </c>
      <c r="C71" s="15" t="s">
        <v>6</v>
      </c>
      <c r="D71" s="18">
        <v>3</v>
      </c>
      <c r="E71" s="12"/>
      <c r="F71" s="21"/>
    </row>
    <row r="72" spans="1:6" s="78" customFormat="1" ht="12" x14ac:dyDescent="0.2">
      <c r="A72" s="8"/>
      <c r="B72" s="22" t="s">
        <v>117</v>
      </c>
      <c r="C72" s="15" t="s">
        <v>6</v>
      </c>
      <c r="D72" s="18">
        <v>2</v>
      </c>
      <c r="E72" s="12"/>
      <c r="F72" s="21"/>
    </row>
    <row r="73" spans="1:6" s="78" customFormat="1" ht="12.75" thickBot="1" x14ac:dyDescent="0.25">
      <c r="A73" s="8"/>
      <c r="B73" s="22"/>
      <c r="C73" s="30"/>
      <c r="D73" s="18"/>
      <c r="E73" s="81"/>
      <c r="F73" s="21"/>
    </row>
    <row r="74" spans="1:6" s="78" customFormat="1" ht="27" customHeight="1" thickTop="1" thickBot="1" x14ac:dyDescent="0.25">
      <c r="A74" s="8"/>
      <c r="B74" s="79" t="s">
        <v>36</v>
      </c>
      <c r="C74" s="300" t="str">
        <f>B65</f>
        <v>STORE</v>
      </c>
      <c r="D74" s="301"/>
      <c r="E74" s="302"/>
      <c r="F74" s="33"/>
    </row>
    <row r="75" spans="1:6" s="78" customFormat="1" ht="13.5" thickTop="1" thickBot="1" x14ac:dyDescent="0.25">
      <c r="A75" s="8"/>
      <c r="B75" s="34"/>
      <c r="C75" s="34"/>
      <c r="D75" s="100"/>
      <c r="E75" s="101"/>
      <c r="F75" s="102"/>
    </row>
    <row r="76" spans="1:6" ht="33" customHeight="1" thickTop="1" thickBot="1" x14ac:dyDescent="0.3">
      <c r="A76" s="295" t="s">
        <v>56</v>
      </c>
      <c r="B76" s="296"/>
      <c r="C76" s="296"/>
      <c r="D76" s="296"/>
      <c r="E76" s="297"/>
      <c r="F76" s="103"/>
    </row>
    <row r="77" spans="1:6" ht="15.75" thickTop="1" x14ac:dyDescent="0.25">
      <c r="A77" s="34"/>
    </row>
    <row r="78" spans="1:6" x14ac:dyDescent="0.25">
      <c r="A78" s="34"/>
    </row>
    <row r="79" spans="1:6" x14ac:dyDescent="0.25">
      <c r="A79" s="69" t="s">
        <v>57</v>
      </c>
      <c r="D79" s="66"/>
      <c r="E79" s="67"/>
      <c r="F79" s="68"/>
    </row>
    <row r="80" spans="1:6" x14ac:dyDescent="0.25">
      <c r="C80" s="34"/>
      <c r="D80" s="34"/>
      <c r="E80" s="34"/>
      <c r="F80" s="34"/>
    </row>
    <row r="81" spans="2:6" x14ac:dyDescent="0.25">
      <c r="C81" s="34"/>
      <c r="D81" s="34"/>
      <c r="E81" s="34"/>
      <c r="F81" s="34"/>
    </row>
    <row r="82" spans="2:6" x14ac:dyDescent="0.25">
      <c r="C82" s="34"/>
      <c r="D82" s="34"/>
      <c r="E82" s="34"/>
      <c r="F82" s="34"/>
    </row>
    <row r="83" spans="2:6" s="1" customFormat="1" ht="15" customHeight="1" x14ac:dyDescent="0.25">
      <c r="B83" s="34"/>
      <c r="D83" s="298"/>
      <c r="E83" s="298"/>
      <c r="F83" s="105"/>
    </row>
    <row r="84" spans="2:6" s="1" customFormat="1" x14ac:dyDescent="0.25">
      <c r="B84" s="34"/>
      <c r="D84" s="74"/>
      <c r="E84" s="72"/>
      <c r="F84" s="106"/>
    </row>
    <row r="85" spans="2:6" x14ac:dyDescent="0.25">
      <c r="C85" s="34"/>
      <c r="D85" s="34"/>
      <c r="E85" s="34"/>
      <c r="F85" s="34"/>
    </row>
    <row r="86" spans="2:6" x14ac:dyDescent="0.25">
      <c r="C86" s="34"/>
      <c r="D86" s="34"/>
      <c r="E86" s="34"/>
      <c r="F86" s="34"/>
    </row>
    <row r="87" spans="2:6" x14ac:dyDescent="0.25">
      <c r="B87" s="74"/>
      <c r="C87" s="34"/>
      <c r="D87" s="34"/>
      <c r="E87" s="34"/>
      <c r="F87" s="34"/>
    </row>
    <row r="88" spans="2:6" x14ac:dyDescent="0.25">
      <c r="B88" s="74"/>
    </row>
    <row r="89" spans="2:6" ht="15" customHeight="1" x14ac:dyDescent="0.25">
      <c r="B89" s="32"/>
    </row>
    <row r="90" spans="2:6" x14ac:dyDescent="0.25">
      <c r="B90" s="32"/>
    </row>
  </sheetData>
  <mergeCells count="13">
    <mergeCell ref="E9:F9"/>
    <mergeCell ref="A1:F1"/>
    <mergeCell ref="A2:F2"/>
    <mergeCell ref="A3:F3"/>
    <mergeCell ref="A4:F4"/>
    <mergeCell ref="E8:F8"/>
    <mergeCell ref="D83:E83"/>
    <mergeCell ref="C31:E31"/>
    <mergeCell ref="B33:B37"/>
    <mergeCell ref="C43:E43"/>
    <mergeCell ref="C63:E63"/>
    <mergeCell ref="C74:E74"/>
    <mergeCell ref="A76:E76"/>
  </mergeCells>
  <conditionalFormatting sqref="E10">
    <cfRule type="cellIs" dxfId="58" priority="5" operator="equal">
      <formula>0</formula>
    </cfRule>
  </conditionalFormatting>
  <conditionalFormatting sqref="E41">
    <cfRule type="cellIs" dxfId="57" priority="4" operator="equal">
      <formula>0</formula>
    </cfRule>
  </conditionalFormatting>
  <conditionalFormatting sqref="E48:E58">
    <cfRule type="cellIs" dxfId="56" priority="3" operator="equal">
      <formula>0</formula>
    </cfRule>
  </conditionalFormatting>
  <conditionalFormatting sqref="E61">
    <cfRule type="cellIs" dxfId="55" priority="1" operator="equal">
      <formula>0</formula>
    </cfRule>
  </conditionalFormatting>
  <conditionalFormatting sqref="E68:E72">
    <cfRule type="cellIs" dxfId="54" priority="2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BC8A0-FE97-4DA1-A0FF-240E4AB76A6F}">
  <sheetPr>
    <pageSetUpPr fitToPage="1"/>
  </sheetPr>
  <dimension ref="A1:F205"/>
  <sheetViews>
    <sheetView topLeftCell="A13" zoomScaleNormal="100" zoomScaleSheetLayoutView="115" workbookViewId="0">
      <selection activeCell="J31" sqref="J31"/>
    </sheetView>
  </sheetViews>
  <sheetFormatPr baseColWidth="10" defaultRowHeight="15" x14ac:dyDescent="0.25"/>
  <cols>
    <col min="1" max="1" width="7.7109375" style="1" customWidth="1"/>
    <col min="2" max="2" width="46.7109375" style="1" customWidth="1"/>
    <col min="3" max="3" width="4.7109375" style="1" customWidth="1"/>
    <col min="4" max="4" width="11.7109375" style="135" customWidth="1"/>
    <col min="5" max="5" width="12.7109375" style="232" customWidth="1"/>
    <col min="6" max="6" width="17.7109375" style="68" customWidth="1"/>
  </cols>
  <sheetData>
    <row r="1" spans="1:6" s="197" customFormat="1" ht="33.950000000000003" customHeight="1" thickTop="1" thickBot="1" x14ac:dyDescent="0.35">
      <c r="A1" s="284" t="s">
        <v>306</v>
      </c>
      <c r="B1" s="285"/>
      <c r="C1" s="285"/>
      <c r="D1" s="285"/>
      <c r="E1" s="285"/>
      <c r="F1" s="286"/>
    </row>
    <row r="2" spans="1:6" ht="33.950000000000003" customHeight="1" thickTop="1" thickBot="1" x14ac:dyDescent="0.3">
      <c r="A2" s="284" t="s">
        <v>1</v>
      </c>
      <c r="B2" s="285"/>
      <c r="C2" s="285"/>
      <c r="D2" s="285"/>
      <c r="E2" s="285"/>
      <c r="F2" s="286"/>
    </row>
    <row r="3" spans="1:6" ht="33.950000000000003" customHeight="1" thickTop="1" thickBot="1" x14ac:dyDescent="0.3">
      <c r="A3" s="284" t="s">
        <v>307</v>
      </c>
      <c r="B3" s="285"/>
      <c r="C3" s="285"/>
      <c r="D3" s="285"/>
      <c r="E3" s="285"/>
      <c r="F3" s="286"/>
    </row>
    <row r="4" spans="1:6" ht="33.950000000000003" customHeight="1" thickTop="1" thickBot="1" x14ac:dyDescent="0.3">
      <c r="A4" s="312" t="s">
        <v>325</v>
      </c>
      <c r="B4" s="313"/>
      <c r="C4" s="313"/>
      <c r="D4" s="313"/>
      <c r="E4" s="313"/>
      <c r="F4" s="314"/>
    </row>
    <row r="5" spans="1:6" s="7" customFormat="1" ht="24.95" customHeight="1" thickTop="1" thickBot="1" x14ac:dyDescent="0.3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 x14ac:dyDescent="0.25">
      <c r="A6" s="8"/>
      <c r="B6" s="9"/>
      <c r="C6" s="10"/>
      <c r="D6" s="35"/>
      <c r="E6" s="36"/>
      <c r="F6" s="13"/>
    </row>
    <row r="7" spans="1:6" s="204" customFormat="1" ht="20.100000000000001" customHeight="1" x14ac:dyDescent="0.2">
      <c r="A7" s="198">
        <v>8.1</v>
      </c>
      <c r="B7" s="199" t="s">
        <v>10</v>
      </c>
      <c r="C7" s="200"/>
      <c r="D7" s="109"/>
      <c r="E7" s="201"/>
      <c r="F7" s="202"/>
    </row>
    <row r="8" spans="1:6" s="76" customFormat="1" ht="12" customHeight="1" x14ac:dyDescent="0.2">
      <c r="A8" s="16">
        <f>+A7+0.001</f>
        <v>8.1009999999999991</v>
      </c>
      <c r="B8" s="17" t="s">
        <v>11</v>
      </c>
      <c r="C8" s="15" t="s">
        <v>12</v>
      </c>
      <c r="D8" s="18">
        <v>1</v>
      </c>
      <c r="E8" s="293" t="s">
        <v>15</v>
      </c>
      <c r="F8" s="294"/>
    </row>
    <row r="9" spans="1:6" s="76" customFormat="1" ht="24" x14ac:dyDescent="0.2">
      <c r="A9" s="16">
        <f>+A8+0.001</f>
        <v>8.1019999999999985</v>
      </c>
      <c r="B9" s="17" t="s">
        <v>14</v>
      </c>
      <c r="C9" s="15" t="s">
        <v>12</v>
      </c>
      <c r="D9" s="18">
        <v>1</v>
      </c>
      <c r="E9" s="293" t="s">
        <v>61</v>
      </c>
      <c r="F9" s="294"/>
    </row>
    <row r="10" spans="1:6" s="76" customFormat="1" ht="12" customHeight="1" x14ac:dyDescent="0.2">
      <c r="A10" s="16">
        <f>+A9+0.001</f>
        <v>8.102999999999998</v>
      </c>
      <c r="B10" s="205" t="s">
        <v>16</v>
      </c>
      <c r="C10" s="15" t="s">
        <v>12</v>
      </c>
      <c r="D10" s="20">
        <v>1</v>
      </c>
      <c r="E10" s="12"/>
      <c r="F10" s="21"/>
    </row>
    <row r="11" spans="1:6" s="24" customFormat="1" ht="12" customHeight="1" x14ac:dyDescent="0.25">
      <c r="A11" s="14"/>
      <c r="B11" s="206"/>
      <c r="C11" s="15"/>
      <c r="D11" s="109"/>
      <c r="E11" s="201"/>
      <c r="F11" s="202"/>
    </row>
    <row r="12" spans="1:6" ht="12" customHeight="1" x14ac:dyDescent="0.25">
      <c r="A12" s="8"/>
      <c r="B12" s="25" t="s">
        <v>17</v>
      </c>
      <c r="C12" s="26"/>
      <c r="D12" s="18"/>
      <c r="E12" s="27"/>
      <c r="F12" s="28"/>
    </row>
    <row r="13" spans="1:6" ht="12" customHeight="1" x14ac:dyDescent="0.25">
      <c r="A13" s="8"/>
      <c r="B13" s="25" t="s">
        <v>18</v>
      </c>
      <c r="C13" s="26"/>
      <c r="D13" s="18"/>
      <c r="E13" s="27"/>
      <c r="F13" s="28"/>
    </row>
    <row r="14" spans="1:6" ht="12" customHeight="1" x14ac:dyDescent="0.25">
      <c r="A14" s="8"/>
      <c r="B14" s="25" t="s">
        <v>19</v>
      </c>
      <c r="C14" s="26"/>
      <c r="D14" s="18"/>
      <c r="E14" s="27"/>
      <c r="F14" s="28"/>
    </row>
    <row r="15" spans="1:6" ht="12" customHeight="1" x14ac:dyDescent="0.25">
      <c r="A15" s="8"/>
      <c r="B15" s="25" t="s">
        <v>20</v>
      </c>
      <c r="C15" s="10"/>
      <c r="D15" s="11"/>
      <c r="E15" s="12"/>
      <c r="F15" s="13"/>
    </row>
    <row r="16" spans="1:6" ht="12" customHeight="1" x14ac:dyDescent="0.25">
      <c r="A16" s="8"/>
      <c r="B16" s="25" t="s">
        <v>21</v>
      </c>
      <c r="C16" s="26"/>
      <c r="D16" s="18"/>
      <c r="E16" s="27"/>
      <c r="F16" s="28"/>
    </row>
    <row r="17" spans="1:6" ht="12" customHeight="1" x14ac:dyDescent="0.25">
      <c r="A17" s="8"/>
      <c r="B17" s="25" t="s">
        <v>22</v>
      </c>
      <c r="C17" s="26"/>
      <c r="D17" s="18"/>
      <c r="E17" s="27"/>
      <c r="F17" s="28"/>
    </row>
    <row r="18" spans="1:6" ht="12" customHeight="1" x14ac:dyDescent="0.25">
      <c r="A18" s="8"/>
      <c r="B18" s="25" t="s">
        <v>23</v>
      </c>
      <c r="C18" s="26"/>
      <c r="D18" s="18"/>
      <c r="E18" s="27"/>
      <c r="F18" s="28"/>
    </row>
    <row r="19" spans="1:6" ht="12" customHeight="1" x14ac:dyDescent="0.25">
      <c r="A19" s="8"/>
      <c r="B19" s="25" t="s">
        <v>24</v>
      </c>
      <c r="C19" s="26"/>
      <c r="D19" s="18"/>
      <c r="E19" s="27"/>
      <c r="F19" s="28"/>
    </row>
    <row r="20" spans="1:6" ht="12" customHeight="1" x14ac:dyDescent="0.25">
      <c r="A20" s="8"/>
      <c r="B20" s="25" t="s">
        <v>25</v>
      </c>
      <c r="C20" s="26"/>
      <c r="D20" s="18"/>
      <c r="E20" s="27"/>
      <c r="F20" s="28"/>
    </row>
    <row r="21" spans="1:6" ht="12" customHeight="1" x14ac:dyDescent="0.25">
      <c r="A21" s="8"/>
      <c r="B21" s="25" t="s">
        <v>26</v>
      </c>
      <c r="C21" s="26"/>
      <c r="D21" s="18"/>
      <c r="E21" s="27"/>
      <c r="F21" s="28"/>
    </row>
    <row r="22" spans="1:6" ht="12" customHeight="1" x14ac:dyDescent="0.25">
      <c r="A22" s="8"/>
      <c r="B22" s="25" t="s">
        <v>27</v>
      </c>
      <c r="C22" s="26"/>
      <c r="D22" s="18"/>
      <c r="E22" s="27"/>
      <c r="F22" s="28"/>
    </row>
    <row r="23" spans="1:6" ht="12" customHeight="1" x14ac:dyDescent="0.25">
      <c r="A23" s="8"/>
      <c r="B23" s="25" t="s">
        <v>28</v>
      </c>
      <c r="C23" s="26"/>
      <c r="D23" s="18"/>
      <c r="E23" s="27"/>
      <c r="F23" s="28"/>
    </row>
    <row r="24" spans="1:6" ht="12" customHeight="1" x14ac:dyDescent="0.25">
      <c r="A24" s="8"/>
      <c r="B24" s="25" t="s">
        <v>29</v>
      </c>
      <c r="C24" s="26"/>
      <c r="D24" s="18"/>
      <c r="E24" s="27"/>
      <c r="F24" s="28"/>
    </row>
    <row r="25" spans="1:6" ht="12" customHeight="1" x14ac:dyDescent="0.25">
      <c r="A25" s="8"/>
      <c r="B25" s="25" t="s">
        <v>30</v>
      </c>
      <c r="C25" s="26"/>
      <c r="D25" s="18"/>
      <c r="E25" s="27"/>
      <c r="F25" s="28"/>
    </row>
    <row r="26" spans="1:6" ht="12" customHeight="1" x14ac:dyDescent="0.25">
      <c r="A26" s="8"/>
      <c r="B26" s="25" t="s">
        <v>31</v>
      </c>
      <c r="C26" s="26"/>
      <c r="D26" s="18"/>
      <c r="E26" s="27"/>
      <c r="F26" s="28"/>
    </row>
    <row r="27" spans="1:6" ht="12" customHeight="1" x14ac:dyDescent="0.25">
      <c r="A27" s="8"/>
      <c r="B27" s="25" t="s">
        <v>32</v>
      </c>
      <c r="C27" s="26"/>
      <c r="D27" s="18"/>
      <c r="E27" s="27"/>
      <c r="F27" s="28"/>
    </row>
    <row r="28" spans="1:6" ht="12" customHeight="1" x14ac:dyDescent="0.25">
      <c r="A28" s="8"/>
      <c r="B28" s="25" t="s">
        <v>33</v>
      </c>
      <c r="C28" s="26"/>
      <c r="D28" s="18"/>
      <c r="E28" s="27"/>
      <c r="F28" s="28"/>
    </row>
    <row r="29" spans="1:6" ht="12" customHeight="1" x14ac:dyDescent="0.25">
      <c r="A29" s="8"/>
      <c r="B29" s="25" t="s">
        <v>34</v>
      </c>
      <c r="C29" s="26"/>
      <c r="D29" s="18"/>
      <c r="E29" s="27"/>
      <c r="F29" s="28"/>
    </row>
    <row r="30" spans="1:6" s="24" customFormat="1" ht="12" customHeight="1" thickBot="1" x14ac:dyDescent="0.3">
      <c r="A30" s="16"/>
      <c r="B30" s="22"/>
      <c r="C30" s="77"/>
      <c r="D30" s="110"/>
      <c r="E30" s="111"/>
      <c r="F30" s="112"/>
    </row>
    <row r="31" spans="1:6" ht="27" customHeight="1" thickTop="1" thickBot="1" x14ac:dyDescent="0.3">
      <c r="A31" s="16"/>
      <c r="B31" s="22"/>
      <c r="C31" s="275" t="s">
        <v>10</v>
      </c>
      <c r="D31" s="276"/>
      <c r="E31" s="277"/>
      <c r="F31" s="33"/>
    </row>
    <row r="32" spans="1:6" ht="12" customHeight="1" thickTop="1" thickBot="1" x14ac:dyDescent="0.3">
      <c r="A32" s="8"/>
      <c r="B32" s="208"/>
      <c r="C32" s="10"/>
      <c r="D32" s="11"/>
      <c r="E32" s="23"/>
      <c r="F32" s="21"/>
    </row>
    <row r="33" spans="1:6" ht="12" customHeight="1" thickTop="1" x14ac:dyDescent="0.25">
      <c r="A33" s="8"/>
      <c r="B33" s="278" t="s">
        <v>35</v>
      </c>
      <c r="C33" s="10"/>
      <c r="D33" s="11"/>
      <c r="E33" s="12"/>
      <c r="F33" s="13"/>
    </row>
    <row r="34" spans="1:6" ht="12" customHeight="1" x14ac:dyDescent="0.25">
      <c r="A34" s="8"/>
      <c r="B34" s="279"/>
      <c r="C34" s="10"/>
      <c r="D34" s="11"/>
      <c r="E34" s="12"/>
      <c r="F34" s="13"/>
    </row>
    <row r="35" spans="1:6" ht="12" customHeight="1" x14ac:dyDescent="0.25">
      <c r="A35" s="8"/>
      <c r="B35" s="279"/>
      <c r="C35" s="10"/>
      <c r="D35" s="11"/>
      <c r="E35" s="12"/>
      <c r="F35" s="13"/>
    </row>
    <row r="36" spans="1:6" ht="12" customHeight="1" x14ac:dyDescent="0.25">
      <c r="A36" s="8" t="s">
        <v>36</v>
      </c>
      <c r="B36" s="279"/>
      <c r="C36" s="10"/>
      <c r="D36" s="11"/>
      <c r="E36" s="12"/>
      <c r="F36" s="13"/>
    </row>
    <row r="37" spans="1:6" ht="12" customHeight="1" thickBot="1" x14ac:dyDescent="0.3">
      <c r="A37" s="8"/>
      <c r="B37" s="280"/>
      <c r="C37" s="10"/>
      <c r="D37" s="11"/>
      <c r="E37" s="12"/>
      <c r="F37" s="13"/>
    </row>
    <row r="38" spans="1:6" ht="12" customHeight="1" thickTop="1" x14ac:dyDescent="0.25">
      <c r="A38" s="8"/>
      <c r="B38" s="9"/>
      <c r="C38" s="10"/>
      <c r="D38" s="11"/>
      <c r="E38" s="39"/>
      <c r="F38" s="21"/>
    </row>
    <row r="39" spans="1:6" s="204" customFormat="1" ht="20.100000000000001" customHeight="1" x14ac:dyDescent="0.2">
      <c r="A39" s="198">
        <f>A7+0.1</f>
        <v>8.1999999999999993</v>
      </c>
      <c r="B39" s="209" t="s">
        <v>40</v>
      </c>
      <c r="C39" s="210"/>
      <c r="D39" s="109"/>
      <c r="E39" s="235" t="s">
        <v>36</v>
      </c>
      <c r="F39" s="115"/>
    </row>
    <row r="40" spans="1:6" ht="36" x14ac:dyDescent="0.25">
      <c r="A40" s="16"/>
      <c r="B40" s="38" t="s">
        <v>308</v>
      </c>
      <c r="C40" s="10"/>
      <c r="D40" s="11"/>
      <c r="E40" s="39"/>
      <c r="F40" s="21"/>
    </row>
    <row r="41" spans="1:6" s="24" customFormat="1" ht="12" customHeight="1" x14ac:dyDescent="0.25">
      <c r="A41" s="8"/>
      <c r="B41" s="22" t="s">
        <v>326</v>
      </c>
      <c r="C41" s="15" t="s">
        <v>6</v>
      </c>
      <c r="D41" s="11">
        <v>1</v>
      </c>
      <c r="E41" s="12"/>
      <c r="F41" s="21"/>
    </row>
    <row r="42" spans="1:6" s="24" customFormat="1" ht="12" customHeight="1" x14ac:dyDescent="0.25">
      <c r="A42" s="8"/>
      <c r="B42" s="22" t="s">
        <v>327</v>
      </c>
      <c r="C42" s="15" t="s">
        <v>6</v>
      </c>
      <c r="D42" s="11">
        <v>1</v>
      </c>
      <c r="E42" s="12"/>
      <c r="F42" s="21"/>
    </row>
    <row r="43" spans="1:6" s="24" customFormat="1" ht="12" customHeight="1" x14ac:dyDescent="0.25">
      <c r="A43" s="8"/>
      <c r="B43" s="22" t="s">
        <v>328</v>
      </c>
      <c r="C43" s="15" t="s">
        <v>6</v>
      </c>
      <c r="D43" s="11">
        <v>1</v>
      </c>
      <c r="E43" s="12"/>
      <c r="F43" s="21"/>
    </row>
    <row r="44" spans="1:6" s="24" customFormat="1" ht="12" customHeight="1" x14ac:dyDescent="0.25">
      <c r="A44" s="8"/>
      <c r="B44" s="22" t="s">
        <v>92</v>
      </c>
      <c r="C44" s="15" t="s">
        <v>6</v>
      </c>
      <c r="D44" s="11">
        <v>1</v>
      </c>
      <c r="E44" s="12"/>
      <c r="F44" s="21"/>
    </row>
    <row r="45" spans="1:6" s="24" customFormat="1" ht="12" customHeight="1" x14ac:dyDescent="0.25">
      <c r="A45" s="8"/>
      <c r="B45" s="22" t="s">
        <v>36</v>
      </c>
      <c r="C45" s="15"/>
      <c r="D45" s="11"/>
      <c r="E45" s="236"/>
      <c r="F45" s="21"/>
    </row>
    <row r="46" spans="1:6" s="24" customFormat="1" ht="31.5" customHeight="1" x14ac:dyDescent="0.25">
      <c r="A46" s="8"/>
      <c r="B46" s="51" t="s">
        <v>278</v>
      </c>
      <c r="C46" s="15"/>
      <c r="D46" s="11"/>
      <c r="E46" s="236"/>
      <c r="F46" s="21"/>
    </row>
    <row r="47" spans="1:6" s="24" customFormat="1" ht="12" customHeight="1" x14ac:dyDescent="0.25">
      <c r="A47" s="8"/>
      <c r="B47" s="22" t="s">
        <v>327</v>
      </c>
      <c r="C47" s="15" t="s">
        <v>6</v>
      </c>
      <c r="D47" s="11">
        <v>6</v>
      </c>
      <c r="E47" s="12"/>
      <c r="F47" s="21"/>
    </row>
    <row r="48" spans="1:6" s="24" customFormat="1" ht="12" customHeight="1" thickBot="1" x14ac:dyDescent="0.3">
      <c r="A48" s="95"/>
      <c r="B48" s="85" t="s">
        <v>328</v>
      </c>
      <c r="C48" s="77" t="s">
        <v>6</v>
      </c>
      <c r="D48" s="47">
        <v>4</v>
      </c>
      <c r="E48" s="96"/>
      <c r="F48" s="49"/>
    </row>
    <row r="49" spans="1:6" ht="12" customHeight="1" thickTop="1" x14ac:dyDescent="0.25">
      <c r="A49" s="50"/>
      <c r="B49" s="211"/>
      <c r="C49" s="52"/>
      <c r="D49" s="53"/>
      <c r="E49" s="224"/>
      <c r="F49" s="55"/>
    </row>
    <row r="50" spans="1:6" ht="25.5" customHeight="1" x14ac:dyDescent="0.25">
      <c r="A50" s="16"/>
      <c r="B50" s="38" t="s">
        <v>52</v>
      </c>
      <c r="C50" s="212"/>
      <c r="D50" s="121"/>
      <c r="E50" s="236"/>
      <c r="F50" s="131"/>
    </row>
    <row r="51" spans="1:6" s="24" customFormat="1" ht="24" x14ac:dyDescent="0.25">
      <c r="A51" s="8"/>
      <c r="B51" s="17" t="s">
        <v>314</v>
      </c>
      <c r="C51" s="15" t="s">
        <v>53</v>
      </c>
      <c r="D51" s="11">
        <v>1</v>
      </c>
      <c r="E51" s="12"/>
      <c r="F51" s="115"/>
    </row>
    <row r="52" spans="1:6" s="24" customFormat="1" ht="12" customHeight="1" thickBot="1" x14ac:dyDescent="0.3">
      <c r="A52" s="8"/>
      <c r="B52" s="22"/>
      <c r="C52" s="26"/>
      <c r="D52" s="57"/>
      <c r="E52" s="58"/>
      <c r="F52" s="123"/>
    </row>
    <row r="53" spans="1:6" ht="27" customHeight="1" thickTop="1" thickBot="1" x14ac:dyDescent="0.3">
      <c r="A53" s="16"/>
      <c r="B53" s="213"/>
      <c r="C53" s="275" t="str">
        <f>+B39</f>
        <v>MENUISERIE BOIS</v>
      </c>
      <c r="D53" s="276"/>
      <c r="E53" s="277"/>
      <c r="F53" s="33"/>
    </row>
    <row r="54" spans="1:6" ht="12" customHeight="1" thickTop="1" x14ac:dyDescent="0.25">
      <c r="A54" s="16"/>
      <c r="B54" s="213"/>
      <c r="C54" s="52"/>
      <c r="D54" s="35"/>
      <c r="E54" s="113"/>
      <c r="F54" s="126"/>
    </row>
    <row r="55" spans="1:6" s="214" customFormat="1" ht="20.100000000000001" customHeight="1" x14ac:dyDescent="0.2">
      <c r="A55" s="198">
        <v>8.6</v>
      </c>
      <c r="B55" s="209" t="s">
        <v>131</v>
      </c>
      <c r="C55" s="200"/>
      <c r="D55" s="109"/>
      <c r="E55" s="236"/>
      <c r="F55" s="115"/>
    </row>
    <row r="56" spans="1:6" s="24" customFormat="1" ht="24" x14ac:dyDescent="0.25">
      <c r="A56" s="16"/>
      <c r="B56" s="38" t="s">
        <v>329</v>
      </c>
      <c r="C56" s="15"/>
      <c r="D56" s="11"/>
      <c r="E56" s="236"/>
      <c r="F56" s="115"/>
    </row>
    <row r="57" spans="1:6" s="24" customFormat="1" ht="12" customHeight="1" x14ac:dyDescent="0.25">
      <c r="A57" s="8"/>
      <c r="B57" s="17" t="s">
        <v>330</v>
      </c>
      <c r="C57" s="11" t="s">
        <v>6</v>
      </c>
      <c r="D57" s="11">
        <v>4</v>
      </c>
      <c r="E57" s="12"/>
      <c r="F57" s="21"/>
    </row>
    <row r="58" spans="1:6" s="24" customFormat="1" ht="12" customHeight="1" x14ac:dyDescent="0.25">
      <c r="A58" s="8"/>
      <c r="B58" s="40"/>
      <c r="C58" s="11"/>
      <c r="D58" s="237"/>
      <c r="E58" s="236"/>
      <c r="F58" s="115"/>
    </row>
    <row r="59" spans="1:6" s="24" customFormat="1" ht="24" x14ac:dyDescent="0.25">
      <c r="A59" s="16"/>
      <c r="B59" s="38" t="s">
        <v>132</v>
      </c>
      <c r="C59" s="15"/>
      <c r="D59" s="11"/>
      <c r="E59" s="236"/>
      <c r="F59" s="115"/>
    </row>
    <row r="60" spans="1:6" s="24" customFormat="1" ht="12" customHeight="1" x14ac:dyDescent="0.25">
      <c r="A60" s="8"/>
      <c r="B60" s="17" t="s">
        <v>331</v>
      </c>
      <c r="C60" s="15" t="s">
        <v>6</v>
      </c>
      <c r="D60" s="11">
        <v>1</v>
      </c>
      <c r="E60" s="12"/>
      <c r="F60" s="21"/>
    </row>
    <row r="61" spans="1:6" s="24" customFormat="1" ht="12" customHeight="1" x14ac:dyDescent="0.25">
      <c r="A61" s="8"/>
      <c r="B61" s="17" t="s">
        <v>330</v>
      </c>
      <c r="C61" s="15" t="s">
        <v>6</v>
      </c>
      <c r="D61" s="11">
        <v>2</v>
      </c>
      <c r="E61" s="12"/>
      <c r="F61" s="21"/>
    </row>
    <row r="62" spans="1:6" s="24" customFormat="1" ht="12" customHeight="1" x14ac:dyDescent="0.25">
      <c r="A62" s="8" t="s">
        <v>36</v>
      </c>
      <c r="B62" s="17" t="s">
        <v>332</v>
      </c>
      <c r="C62" s="15" t="s">
        <v>6</v>
      </c>
      <c r="D62" s="11">
        <v>8</v>
      </c>
      <c r="E62" s="12"/>
      <c r="F62" s="21"/>
    </row>
    <row r="63" spans="1:6" s="24" customFormat="1" ht="12" customHeight="1" thickBot="1" x14ac:dyDescent="0.3">
      <c r="A63" s="8"/>
      <c r="B63" s="40"/>
      <c r="C63" s="215"/>
      <c r="D63" s="216"/>
      <c r="E63" s="48"/>
      <c r="F63" s="115"/>
    </row>
    <row r="64" spans="1:6" s="24" customFormat="1" ht="27" customHeight="1" thickTop="1" thickBot="1" x14ac:dyDescent="0.3">
      <c r="A64" s="16"/>
      <c r="B64" s="22" t="s">
        <v>36</v>
      </c>
      <c r="C64" s="275" t="str">
        <f>+B55</f>
        <v>STORE</v>
      </c>
      <c r="D64" s="276"/>
      <c r="E64" s="277"/>
      <c r="F64" s="33"/>
    </row>
    <row r="65" spans="1:6" s="61" customFormat="1" ht="12" customHeight="1" thickTop="1" x14ac:dyDescent="0.25">
      <c r="A65" s="8"/>
      <c r="B65" s="22"/>
      <c r="C65" s="87"/>
      <c r="D65" s="53"/>
      <c r="E65" s="54"/>
      <c r="F65" s="115"/>
    </row>
    <row r="66" spans="1:6" s="214" customFormat="1" ht="20.100000000000001" customHeight="1" x14ac:dyDescent="0.2">
      <c r="A66" s="198">
        <f>A55+0.1</f>
        <v>8.6999999999999993</v>
      </c>
      <c r="B66" s="209" t="s">
        <v>54</v>
      </c>
      <c r="C66" s="218"/>
      <c r="D66" s="219"/>
      <c r="E66" s="220"/>
      <c r="F66" s="221"/>
    </row>
    <row r="67" spans="1:6" s="24" customFormat="1" ht="24" x14ac:dyDescent="0.25">
      <c r="A67" s="16"/>
      <c r="B67" s="38" t="s">
        <v>333</v>
      </c>
      <c r="C67" s="218"/>
      <c r="D67" s="219"/>
      <c r="E67" s="236"/>
      <c r="F67" s="238"/>
    </row>
    <row r="68" spans="1:6" s="24" customFormat="1" ht="12" customHeight="1" x14ac:dyDescent="0.25">
      <c r="A68" s="8"/>
      <c r="B68" s="22" t="s">
        <v>330</v>
      </c>
      <c r="C68" s="15" t="s">
        <v>6</v>
      </c>
      <c r="D68" s="11">
        <v>1</v>
      </c>
      <c r="E68" s="12"/>
      <c r="F68" s="115"/>
    </row>
    <row r="69" spans="1:6" s="24" customFormat="1" ht="12" customHeight="1" thickBot="1" x14ac:dyDescent="0.3">
      <c r="A69" s="8"/>
      <c r="B69" s="40"/>
      <c r="C69" s="77"/>
      <c r="D69" s="47"/>
      <c r="E69" s="48"/>
      <c r="F69" s="112"/>
    </row>
    <row r="70" spans="1:6" s="24" customFormat="1" ht="27" customHeight="1" thickTop="1" thickBot="1" x14ac:dyDescent="0.3">
      <c r="A70" s="8"/>
      <c r="B70" s="230"/>
      <c r="C70" s="275" t="str">
        <f>B66</f>
        <v>AGENCEMENT</v>
      </c>
      <c r="D70" s="276"/>
      <c r="E70" s="277"/>
      <c r="F70" s="33"/>
    </row>
    <row r="71" spans="1:6" s="1" customFormat="1" ht="12" customHeight="1" thickTop="1" thickBot="1" x14ac:dyDescent="0.3">
      <c r="A71" s="8"/>
      <c r="B71" s="40"/>
      <c r="C71" s="15"/>
      <c r="D71" s="132"/>
      <c r="E71" s="231"/>
      <c r="F71" s="21"/>
    </row>
    <row r="72" spans="1:6" s="1" customFormat="1" ht="30" customHeight="1" thickTop="1" thickBot="1" x14ac:dyDescent="0.3">
      <c r="A72" s="295" t="s">
        <v>56</v>
      </c>
      <c r="B72" s="296"/>
      <c r="C72" s="296"/>
      <c r="D72" s="296"/>
      <c r="E72" s="297"/>
      <c r="F72" s="134"/>
    </row>
    <row r="73" spans="1:6" s="1" customFormat="1" ht="12" customHeight="1" thickTop="1" x14ac:dyDescent="0.25">
      <c r="D73" s="135"/>
      <c r="E73" s="232"/>
      <c r="F73" s="68"/>
    </row>
    <row r="74" spans="1:6" s="1" customFormat="1" ht="12" customHeight="1" x14ac:dyDescent="0.25">
      <c r="D74" s="135"/>
      <c r="E74" s="232"/>
      <c r="F74" s="68"/>
    </row>
    <row r="75" spans="1:6" s="1" customFormat="1" ht="12" customHeight="1" x14ac:dyDescent="0.25">
      <c r="A75" s="69" t="s">
        <v>57</v>
      </c>
      <c r="D75" s="135"/>
      <c r="E75" s="232"/>
      <c r="F75" s="68"/>
    </row>
    <row r="76" spans="1:6" s="1" customFormat="1" ht="12" customHeight="1" x14ac:dyDescent="0.25"/>
    <row r="77" spans="1:6" s="1" customFormat="1" ht="12" customHeight="1" x14ac:dyDescent="0.25">
      <c r="D77" s="136"/>
      <c r="E77" s="137"/>
      <c r="F77" s="195"/>
    </row>
    <row r="78" spans="1:6" s="1" customFormat="1" x14ac:dyDescent="0.25">
      <c r="D78" s="136"/>
      <c r="E78" s="137"/>
      <c r="F78" s="195"/>
    </row>
    <row r="79" spans="1:6" s="1" customFormat="1" x14ac:dyDescent="0.25">
      <c r="D79" s="74"/>
      <c r="E79" s="72"/>
      <c r="F79" s="75"/>
    </row>
    <row r="80" spans="1:6" s="1" customFormat="1" x14ac:dyDescent="0.25">
      <c r="D80" s="135"/>
      <c r="E80" s="232"/>
      <c r="F80" s="68"/>
    </row>
    <row r="81" spans="4:6" s="1" customFormat="1" ht="12" customHeight="1" x14ac:dyDescent="0.25">
      <c r="D81" s="135"/>
      <c r="E81" s="232"/>
      <c r="F81" s="68"/>
    </row>
    <row r="82" spans="4:6" s="1" customFormat="1" ht="12" customHeight="1" x14ac:dyDescent="0.25">
      <c r="D82" s="135"/>
      <c r="E82" s="232"/>
      <c r="F82" s="68"/>
    </row>
    <row r="83" spans="4:6" s="1" customFormat="1" ht="12" customHeight="1" x14ac:dyDescent="0.25">
      <c r="D83" s="135"/>
      <c r="E83" s="232"/>
      <c r="F83" s="68"/>
    </row>
    <row r="84" spans="4:6" s="1" customFormat="1" ht="12" customHeight="1" x14ac:dyDescent="0.25">
      <c r="D84" s="135"/>
      <c r="E84" s="232"/>
      <c r="F84" s="68"/>
    </row>
    <row r="85" spans="4:6" s="1" customFormat="1" ht="12" customHeight="1" x14ac:dyDescent="0.25">
      <c r="D85" s="135"/>
      <c r="E85" s="232"/>
      <c r="F85" s="68"/>
    </row>
    <row r="86" spans="4:6" s="1" customFormat="1" ht="12" customHeight="1" x14ac:dyDescent="0.25">
      <c r="D86" s="135"/>
      <c r="E86" s="232"/>
      <c r="F86" s="68"/>
    </row>
    <row r="87" spans="4:6" s="1" customFormat="1" ht="12" customHeight="1" x14ac:dyDescent="0.25">
      <c r="D87" s="135"/>
      <c r="E87" s="232"/>
      <c r="F87" s="68"/>
    </row>
    <row r="88" spans="4:6" s="1" customFormat="1" ht="12" customHeight="1" x14ac:dyDescent="0.25">
      <c r="D88" s="135"/>
      <c r="E88" s="232"/>
      <c r="F88" s="68"/>
    </row>
    <row r="89" spans="4:6" s="1" customFormat="1" ht="12" customHeight="1" x14ac:dyDescent="0.25">
      <c r="D89" s="135"/>
      <c r="E89" s="232"/>
      <c r="F89" s="68"/>
    </row>
    <row r="90" spans="4:6" s="1" customFormat="1" ht="12" customHeight="1" x14ac:dyDescent="0.25">
      <c r="D90" s="135"/>
      <c r="E90" s="232"/>
      <c r="F90" s="68"/>
    </row>
    <row r="91" spans="4:6" s="1" customFormat="1" ht="12" customHeight="1" x14ac:dyDescent="0.25">
      <c r="D91" s="135"/>
      <c r="E91" s="232"/>
      <c r="F91" s="68"/>
    </row>
    <row r="92" spans="4:6" s="1" customFormat="1" ht="12" customHeight="1" x14ac:dyDescent="0.25">
      <c r="D92" s="135"/>
      <c r="E92" s="232"/>
      <c r="F92" s="68"/>
    </row>
    <row r="93" spans="4:6" s="1" customFormat="1" ht="12" customHeight="1" x14ac:dyDescent="0.25">
      <c r="D93" s="135"/>
      <c r="E93" s="232"/>
      <c r="F93" s="68"/>
    </row>
    <row r="94" spans="4:6" s="1" customFormat="1" ht="12" customHeight="1" x14ac:dyDescent="0.25">
      <c r="D94" s="135"/>
      <c r="E94" s="232"/>
      <c r="F94" s="68"/>
    </row>
    <row r="95" spans="4:6" s="1" customFormat="1" ht="12" customHeight="1" x14ac:dyDescent="0.25">
      <c r="D95" s="135"/>
      <c r="E95" s="232"/>
      <c r="F95" s="68"/>
    </row>
    <row r="96" spans="4:6" s="1" customFormat="1" ht="12" customHeight="1" x14ac:dyDescent="0.25">
      <c r="D96" s="135"/>
      <c r="E96" s="232"/>
      <c r="F96" s="68"/>
    </row>
    <row r="97" spans="4:6" s="1" customFormat="1" ht="12" customHeight="1" x14ac:dyDescent="0.25">
      <c r="D97" s="135"/>
      <c r="E97" s="232"/>
      <c r="F97" s="68"/>
    </row>
    <row r="98" spans="4:6" s="1" customFormat="1" ht="12" customHeight="1" x14ac:dyDescent="0.25">
      <c r="D98" s="135"/>
      <c r="E98" s="232"/>
      <c r="F98" s="68"/>
    </row>
    <row r="99" spans="4:6" s="1" customFormat="1" ht="12" customHeight="1" x14ac:dyDescent="0.25">
      <c r="D99" s="135"/>
      <c r="E99" s="232"/>
      <c r="F99" s="68"/>
    </row>
    <row r="100" spans="4:6" s="1" customFormat="1" ht="12" customHeight="1" x14ac:dyDescent="0.25">
      <c r="D100" s="135"/>
      <c r="E100" s="232"/>
      <c r="F100" s="68"/>
    </row>
    <row r="101" spans="4:6" s="1" customFormat="1" ht="12" customHeight="1" x14ac:dyDescent="0.25">
      <c r="D101" s="135"/>
      <c r="E101" s="232"/>
      <c r="F101" s="68"/>
    </row>
    <row r="102" spans="4:6" s="1" customFormat="1" ht="12" customHeight="1" x14ac:dyDescent="0.25">
      <c r="D102" s="135"/>
      <c r="E102" s="232"/>
      <c r="F102" s="68"/>
    </row>
    <row r="103" spans="4:6" s="1" customFormat="1" ht="12" customHeight="1" x14ac:dyDescent="0.25">
      <c r="D103" s="135"/>
      <c r="E103" s="232"/>
      <c r="F103" s="68"/>
    </row>
    <row r="104" spans="4:6" s="1" customFormat="1" ht="12" customHeight="1" x14ac:dyDescent="0.25">
      <c r="D104" s="135"/>
      <c r="E104" s="232"/>
      <c r="F104" s="68"/>
    </row>
    <row r="105" spans="4:6" s="1" customFormat="1" ht="12" customHeight="1" x14ac:dyDescent="0.25">
      <c r="D105" s="135"/>
      <c r="E105" s="232"/>
      <c r="F105" s="68"/>
    </row>
    <row r="106" spans="4:6" s="1" customFormat="1" ht="12" customHeight="1" x14ac:dyDescent="0.25">
      <c r="D106" s="135"/>
      <c r="E106" s="232"/>
      <c r="F106" s="68"/>
    </row>
    <row r="107" spans="4:6" s="1" customFormat="1" ht="12" customHeight="1" x14ac:dyDescent="0.25">
      <c r="D107" s="135"/>
      <c r="E107" s="232"/>
      <c r="F107" s="68"/>
    </row>
    <row r="108" spans="4:6" s="1" customFormat="1" ht="12" customHeight="1" x14ac:dyDescent="0.25">
      <c r="D108" s="135"/>
      <c r="E108" s="232"/>
      <c r="F108" s="68"/>
    </row>
    <row r="109" spans="4:6" s="1" customFormat="1" ht="12" customHeight="1" x14ac:dyDescent="0.25">
      <c r="D109" s="135"/>
      <c r="E109" s="232"/>
      <c r="F109" s="68"/>
    </row>
    <row r="110" spans="4:6" s="1" customFormat="1" ht="12" customHeight="1" x14ac:dyDescent="0.25">
      <c r="D110" s="135"/>
      <c r="E110" s="232"/>
      <c r="F110" s="68"/>
    </row>
    <row r="111" spans="4:6" s="1" customFormat="1" ht="12" customHeight="1" x14ac:dyDescent="0.25">
      <c r="D111" s="135"/>
      <c r="E111" s="232"/>
      <c r="F111" s="68"/>
    </row>
    <row r="112" spans="4:6" s="1" customFormat="1" ht="12" customHeight="1" x14ac:dyDescent="0.25">
      <c r="D112" s="135"/>
      <c r="E112" s="232"/>
      <c r="F112" s="68"/>
    </row>
    <row r="113" spans="4:6" s="1" customFormat="1" ht="12" customHeight="1" x14ac:dyDescent="0.25">
      <c r="D113" s="135"/>
      <c r="E113" s="232"/>
      <c r="F113" s="68"/>
    </row>
    <row r="114" spans="4:6" s="1" customFormat="1" ht="12" customHeight="1" x14ac:dyDescent="0.25">
      <c r="D114" s="135"/>
      <c r="E114" s="232"/>
      <c r="F114" s="68"/>
    </row>
    <row r="115" spans="4:6" s="1" customFormat="1" ht="12" customHeight="1" x14ac:dyDescent="0.25">
      <c r="D115" s="135"/>
      <c r="E115" s="232"/>
      <c r="F115" s="68"/>
    </row>
    <row r="116" spans="4:6" s="1" customFormat="1" ht="12" customHeight="1" x14ac:dyDescent="0.25">
      <c r="D116" s="135"/>
      <c r="E116" s="232"/>
      <c r="F116" s="68"/>
    </row>
    <row r="117" spans="4:6" s="1" customFormat="1" ht="12" customHeight="1" x14ac:dyDescent="0.25">
      <c r="D117" s="135"/>
      <c r="E117" s="232"/>
      <c r="F117" s="68"/>
    </row>
    <row r="118" spans="4:6" s="1" customFormat="1" ht="12" customHeight="1" x14ac:dyDescent="0.25">
      <c r="D118" s="135"/>
      <c r="E118" s="232"/>
      <c r="F118" s="68"/>
    </row>
    <row r="119" spans="4:6" s="1" customFormat="1" ht="12" customHeight="1" x14ac:dyDescent="0.25">
      <c r="D119" s="135"/>
      <c r="E119" s="232"/>
      <c r="F119" s="68"/>
    </row>
    <row r="120" spans="4:6" s="1" customFormat="1" ht="12" customHeight="1" x14ac:dyDescent="0.25">
      <c r="D120" s="135"/>
      <c r="E120" s="232"/>
      <c r="F120" s="68"/>
    </row>
    <row r="121" spans="4:6" s="1" customFormat="1" ht="12" customHeight="1" x14ac:dyDescent="0.25">
      <c r="D121" s="135"/>
      <c r="E121" s="232"/>
      <c r="F121" s="68"/>
    </row>
    <row r="122" spans="4:6" s="1" customFormat="1" ht="12" customHeight="1" x14ac:dyDescent="0.25">
      <c r="D122" s="135"/>
      <c r="E122" s="232"/>
      <c r="F122" s="68"/>
    </row>
    <row r="123" spans="4:6" s="1" customFormat="1" ht="12" customHeight="1" x14ac:dyDescent="0.25">
      <c r="D123" s="135"/>
      <c r="E123" s="232"/>
      <c r="F123" s="68"/>
    </row>
    <row r="124" spans="4:6" s="1" customFormat="1" ht="12" customHeight="1" x14ac:dyDescent="0.25">
      <c r="D124" s="135"/>
      <c r="E124" s="232"/>
      <c r="F124" s="68"/>
    </row>
    <row r="125" spans="4:6" s="1" customFormat="1" ht="12" customHeight="1" x14ac:dyDescent="0.25">
      <c r="D125" s="135"/>
      <c r="E125" s="232"/>
      <c r="F125" s="68"/>
    </row>
    <row r="126" spans="4:6" s="1" customFormat="1" ht="12" customHeight="1" x14ac:dyDescent="0.25">
      <c r="D126" s="135"/>
      <c r="E126" s="232"/>
      <c r="F126" s="68"/>
    </row>
    <row r="127" spans="4:6" s="1" customFormat="1" ht="12" customHeight="1" x14ac:dyDescent="0.25">
      <c r="D127" s="135"/>
      <c r="E127" s="232"/>
      <c r="F127" s="68"/>
    </row>
    <row r="128" spans="4:6" s="1" customFormat="1" ht="12" customHeight="1" x14ac:dyDescent="0.25">
      <c r="D128" s="135"/>
      <c r="E128" s="232"/>
      <c r="F128" s="68"/>
    </row>
    <row r="129" spans="4:6" s="1" customFormat="1" ht="12" customHeight="1" x14ac:dyDescent="0.25">
      <c r="D129" s="135"/>
      <c r="E129" s="232"/>
      <c r="F129" s="68"/>
    </row>
    <row r="130" spans="4:6" s="1" customFormat="1" ht="12" customHeight="1" x14ac:dyDescent="0.25">
      <c r="D130" s="135"/>
      <c r="E130" s="232"/>
      <c r="F130" s="68"/>
    </row>
    <row r="131" spans="4:6" s="1" customFormat="1" ht="12" customHeight="1" x14ac:dyDescent="0.25">
      <c r="D131" s="135"/>
      <c r="E131" s="232"/>
      <c r="F131" s="68"/>
    </row>
    <row r="132" spans="4:6" s="1" customFormat="1" ht="12" customHeight="1" x14ac:dyDescent="0.25">
      <c r="D132" s="135"/>
      <c r="E132" s="232"/>
      <c r="F132" s="68"/>
    </row>
    <row r="133" spans="4:6" s="1" customFormat="1" ht="12" customHeight="1" x14ac:dyDescent="0.25">
      <c r="D133" s="135"/>
      <c r="E133" s="232"/>
      <c r="F133" s="68"/>
    </row>
    <row r="134" spans="4:6" s="1" customFormat="1" ht="12" customHeight="1" x14ac:dyDescent="0.25">
      <c r="D134" s="135"/>
      <c r="E134" s="232"/>
      <c r="F134" s="68"/>
    </row>
    <row r="135" spans="4:6" s="1" customFormat="1" ht="12" customHeight="1" x14ac:dyDescent="0.25">
      <c r="D135" s="135"/>
      <c r="E135" s="232"/>
      <c r="F135" s="68"/>
    </row>
    <row r="136" spans="4:6" s="1" customFormat="1" ht="12" customHeight="1" x14ac:dyDescent="0.25">
      <c r="D136" s="135"/>
      <c r="E136" s="232"/>
      <c r="F136" s="68"/>
    </row>
    <row r="137" spans="4:6" s="1" customFormat="1" ht="12" customHeight="1" x14ac:dyDescent="0.25">
      <c r="D137" s="135"/>
      <c r="E137" s="232"/>
      <c r="F137" s="68"/>
    </row>
    <row r="138" spans="4:6" s="1" customFormat="1" ht="12" customHeight="1" x14ac:dyDescent="0.25">
      <c r="D138" s="135"/>
      <c r="E138" s="232"/>
      <c r="F138" s="68"/>
    </row>
    <row r="139" spans="4:6" s="1" customFormat="1" ht="12" customHeight="1" x14ac:dyDescent="0.25">
      <c r="D139" s="135"/>
      <c r="E139" s="232"/>
      <c r="F139" s="68"/>
    </row>
    <row r="140" spans="4:6" s="1" customFormat="1" ht="12" customHeight="1" x14ac:dyDescent="0.25">
      <c r="D140" s="135"/>
      <c r="E140" s="232"/>
      <c r="F140" s="68"/>
    </row>
    <row r="141" spans="4:6" s="1" customFormat="1" ht="12" customHeight="1" x14ac:dyDescent="0.25">
      <c r="D141" s="135"/>
      <c r="E141" s="232"/>
      <c r="F141" s="68"/>
    </row>
    <row r="142" spans="4:6" s="1" customFormat="1" ht="12" customHeight="1" x14ac:dyDescent="0.25">
      <c r="D142" s="135"/>
      <c r="E142" s="232"/>
      <c r="F142" s="68"/>
    </row>
    <row r="143" spans="4:6" s="1" customFormat="1" ht="12" customHeight="1" x14ac:dyDescent="0.25">
      <c r="D143" s="135"/>
      <c r="E143" s="232"/>
      <c r="F143" s="68"/>
    </row>
    <row r="144" spans="4:6" s="1" customFormat="1" ht="12" customHeight="1" x14ac:dyDescent="0.25">
      <c r="D144" s="135"/>
      <c r="E144" s="232"/>
      <c r="F144" s="68"/>
    </row>
    <row r="145" spans="4:6" s="1" customFormat="1" ht="12" customHeight="1" x14ac:dyDescent="0.25">
      <c r="D145" s="135"/>
      <c r="E145" s="232"/>
      <c r="F145" s="68"/>
    </row>
    <row r="146" spans="4:6" s="1" customFormat="1" ht="12" customHeight="1" x14ac:dyDescent="0.25">
      <c r="D146" s="135"/>
      <c r="E146" s="232"/>
      <c r="F146" s="68"/>
    </row>
    <row r="147" spans="4:6" s="1" customFormat="1" ht="12" customHeight="1" x14ac:dyDescent="0.25">
      <c r="D147" s="135"/>
      <c r="E147" s="232"/>
      <c r="F147" s="68"/>
    </row>
    <row r="148" spans="4:6" s="1" customFormat="1" ht="12" customHeight="1" x14ac:dyDescent="0.25">
      <c r="D148" s="135"/>
      <c r="E148" s="232"/>
      <c r="F148" s="68"/>
    </row>
    <row r="149" spans="4:6" s="1" customFormat="1" ht="12" customHeight="1" x14ac:dyDescent="0.25">
      <c r="D149" s="135"/>
      <c r="E149" s="232"/>
      <c r="F149" s="68"/>
    </row>
    <row r="150" spans="4:6" s="1" customFormat="1" ht="12" customHeight="1" x14ac:dyDescent="0.25">
      <c r="D150" s="135"/>
      <c r="E150" s="232"/>
      <c r="F150" s="68"/>
    </row>
    <row r="151" spans="4:6" s="1" customFormat="1" ht="12" customHeight="1" x14ac:dyDescent="0.25">
      <c r="D151" s="135"/>
      <c r="E151" s="232"/>
      <c r="F151" s="68"/>
    </row>
    <row r="152" spans="4:6" s="1" customFormat="1" ht="12" customHeight="1" x14ac:dyDescent="0.25">
      <c r="D152" s="135"/>
      <c r="E152" s="232"/>
      <c r="F152" s="68"/>
    </row>
    <row r="153" spans="4:6" s="1" customFormat="1" ht="12" customHeight="1" x14ac:dyDescent="0.25">
      <c r="D153" s="135"/>
      <c r="E153" s="232"/>
      <c r="F153" s="68"/>
    </row>
    <row r="154" spans="4:6" s="1" customFormat="1" ht="12" customHeight="1" x14ac:dyDescent="0.25">
      <c r="D154" s="135"/>
      <c r="E154" s="232"/>
      <c r="F154" s="68"/>
    </row>
    <row r="155" spans="4:6" s="1" customFormat="1" ht="12" customHeight="1" x14ac:dyDescent="0.25">
      <c r="D155" s="135"/>
      <c r="E155" s="232"/>
      <c r="F155" s="68"/>
    </row>
    <row r="156" spans="4:6" s="1" customFormat="1" ht="12" customHeight="1" x14ac:dyDescent="0.25">
      <c r="D156" s="135"/>
      <c r="E156" s="232"/>
      <c r="F156" s="68"/>
    </row>
    <row r="157" spans="4:6" s="1" customFormat="1" ht="12" customHeight="1" x14ac:dyDescent="0.25">
      <c r="D157" s="135"/>
      <c r="E157" s="232"/>
      <c r="F157" s="68"/>
    </row>
    <row r="158" spans="4:6" s="1" customFormat="1" ht="12" customHeight="1" x14ac:dyDescent="0.25">
      <c r="D158" s="135"/>
      <c r="E158" s="232"/>
      <c r="F158" s="68"/>
    </row>
    <row r="159" spans="4:6" s="1" customFormat="1" ht="12" customHeight="1" x14ac:dyDescent="0.25">
      <c r="D159" s="135"/>
      <c r="E159" s="232"/>
      <c r="F159" s="68"/>
    </row>
    <row r="160" spans="4:6" s="1" customFormat="1" ht="12" customHeight="1" x14ac:dyDescent="0.25">
      <c r="D160" s="135"/>
      <c r="E160" s="232"/>
      <c r="F160" s="68"/>
    </row>
    <row r="161" spans="4:6" s="1" customFormat="1" ht="12" customHeight="1" x14ac:dyDescent="0.25">
      <c r="D161" s="135"/>
      <c r="E161" s="232"/>
      <c r="F161" s="68"/>
    </row>
    <row r="162" spans="4:6" s="1" customFormat="1" ht="12" customHeight="1" x14ac:dyDescent="0.25">
      <c r="D162" s="135"/>
      <c r="E162" s="232"/>
      <c r="F162" s="68"/>
    </row>
    <row r="163" spans="4:6" s="1" customFormat="1" ht="12" customHeight="1" x14ac:dyDescent="0.25">
      <c r="D163" s="135"/>
      <c r="E163" s="232"/>
      <c r="F163" s="68"/>
    </row>
    <row r="164" spans="4:6" s="1" customFormat="1" ht="12" customHeight="1" x14ac:dyDescent="0.25">
      <c r="D164" s="135"/>
      <c r="E164" s="232"/>
      <c r="F164" s="68"/>
    </row>
    <row r="165" spans="4:6" s="1" customFormat="1" ht="12" customHeight="1" x14ac:dyDescent="0.25">
      <c r="D165" s="135"/>
      <c r="E165" s="232"/>
      <c r="F165" s="68"/>
    </row>
    <row r="166" spans="4:6" s="1" customFormat="1" ht="12" customHeight="1" x14ac:dyDescent="0.25">
      <c r="D166" s="135"/>
      <c r="E166" s="232"/>
      <c r="F166" s="68"/>
    </row>
    <row r="167" spans="4:6" s="1" customFormat="1" ht="12" customHeight="1" x14ac:dyDescent="0.25">
      <c r="D167" s="135"/>
      <c r="E167" s="232"/>
      <c r="F167" s="68"/>
    </row>
    <row r="168" spans="4:6" s="1" customFormat="1" ht="12" customHeight="1" x14ac:dyDescent="0.25">
      <c r="D168" s="135"/>
      <c r="E168" s="232"/>
      <c r="F168" s="68"/>
    </row>
    <row r="169" spans="4:6" s="1" customFormat="1" ht="12" customHeight="1" x14ac:dyDescent="0.25">
      <c r="D169" s="135"/>
      <c r="E169" s="232"/>
      <c r="F169" s="68"/>
    </row>
    <row r="170" spans="4:6" s="1" customFormat="1" ht="12" customHeight="1" x14ac:dyDescent="0.25">
      <c r="D170" s="135"/>
      <c r="E170" s="232"/>
      <c r="F170" s="68"/>
    </row>
    <row r="171" spans="4:6" s="1" customFormat="1" ht="12" customHeight="1" x14ac:dyDescent="0.25">
      <c r="D171" s="135"/>
      <c r="E171" s="232"/>
      <c r="F171" s="68"/>
    </row>
    <row r="172" spans="4:6" s="1" customFormat="1" ht="12" customHeight="1" x14ac:dyDescent="0.25">
      <c r="D172" s="135"/>
      <c r="E172" s="232"/>
      <c r="F172" s="68"/>
    </row>
    <row r="173" spans="4:6" s="1" customFormat="1" ht="12" customHeight="1" x14ac:dyDescent="0.25">
      <c r="D173" s="135"/>
      <c r="E173" s="232"/>
      <c r="F173" s="68"/>
    </row>
    <row r="174" spans="4:6" s="1" customFormat="1" ht="12" customHeight="1" x14ac:dyDescent="0.25">
      <c r="D174" s="135"/>
      <c r="E174" s="232"/>
      <c r="F174" s="68"/>
    </row>
    <row r="175" spans="4:6" s="1" customFormat="1" ht="12" customHeight="1" x14ac:dyDescent="0.25">
      <c r="D175" s="135"/>
      <c r="E175" s="232"/>
      <c r="F175" s="68"/>
    </row>
    <row r="176" spans="4:6" s="1" customFormat="1" ht="12" customHeight="1" x14ac:dyDescent="0.25">
      <c r="D176" s="135"/>
      <c r="E176" s="232"/>
      <c r="F176" s="68"/>
    </row>
    <row r="177" spans="4:6" s="1" customFormat="1" ht="12" customHeight="1" x14ac:dyDescent="0.25">
      <c r="D177" s="135"/>
      <c r="E177" s="232"/>
      <c r="F177" s="68"/>
    </row>
    <row r="178" spans="4:6" s="1" customFormat="1" ht="12" customHeight="1" x14ac:dyDescent="0.25">
      <c r="D178" s="135"/>
      <c r="E178" s="232"/>
      <c r="F178" s="68"/>
    </row>
    <row r="179" spans="4:6" s="1" customFormat="1" ht="12" customHeight="1" x14ac:dyDescent="0.25">
      <c r="D179" s="135"/>
      <c r="E179" s="232"/>
      <c r="F179" s="68"/>
    </row>
    <row r="180" spans="4:6" s="1" customFormat="1" ht="12" customHeight="1" x14ac:dyDescent="0.25">
      <c r="D180" s="135"/>
      <c r="E180" s="232"/>
      <c r="F180" s="68"/>
    </row>
    <row r="181" spans="4:6" s="1" customFormat="1" ht="12" customHeight="1" x14ac:dyDescent="0.25">
      <c r="D181" s="135"/>
      <c r="E181" s="232"/>
      <c r="F181" s="68"/>
    </row>
    <row r="182" spans="4:6" s="1" customFormat="1" ht="12" customHeight="1" x14ac:dyDescent="0.25">
      <c r="D182" s="135"/>
      <c r="E182" s="232"/>
      <c r="F182" s="68"/>
    </row>
    <row r="183" spans="4:6" s="1" customFormat="1" ht="12" customHeight="1" x14ac:dyDescent="0.25">
      <c r="D183" s="135"/>
      <c r="E183" s="232"/>
      <c r="F183" s="68"/>
    </row>
    <row r="184" spans="4:6" s="1" customFormat="1" ht="12" customHeight="1" x14ac:dyDescent="0.25">
      <c r="D184" s="135"/>
      <c r="E184" s="232"/>
      <c r="F184" s="68"/>
    </row>
    <row r="185" spans="4:6" s="1" customFormat="1" ht="12" customHeight="1" x14ac:dyDescent="0.25">
      <c r="D185" s="135"/>
      <c r="E185" s="232"/>
      <c r="F185" s="68"/>
    </row>
    <row r="186" spans="4:6" s="1" customFormat="1" ht="12" customHeight="1" x14ac:dyDescent="0.25">
      <c r="D186" s="135"/>
      <c r="E186" s="232"/>
      <c r="F186" s="68"/>
    </row>
    <row r="187" spans="4:6" s="1" customFormat="1" ht="12" customHeight="1" x14ac:dyDescent="0.25">
      <c r="D187" s="135"/>
      <c r="E187" s="232"/>
      <c r="F187" s="68"/>
    </row>
    <row r="188" spans="4:6" s="1" customFormat="1" ht="12" customHeight="1" x14ac:dyDescent="0.25">
      <c r="D188" s="135"/>
      <c r="E188" s="232"/>
      <c r="F188" s="68"/>
    </row>
    <row r="189" spans="4:6" s="1" customFormat="1" ht="12" customHeight="1" x14ac:dyDescent="0.25">
      <c r="D189" s="135"/>
      <c r="E189" s="232"/>
      <c r="F189" s="68"/>
    </row>
    <row r="190" spans="4:6" s="1" customFormat="1" ht="12" customHeight="1" x14ac:dyDescent="0.25">
      <c r="D190" s="135"/>
      <c r="E190" s="232"/>
      <c r="F190" s="68"/>
    </row>
    <row r="191" spans="4:6" s="1" customFormat="1" ht="12" customHeight="1" x14ac:dyDescent="0.25">
      <c r="D191" s="135"/>
      <c r="E191" s="232"/>
      <c r="F191" s="68"/>
    </row>
    <row r="192" spans="4:6" s="1" customFormat="1" ht="12" customHeight="1" x14ac:dyDescent="0.25">
      <c r="D192" s="135"/>
      <c r="E192" s="232"/>
      <c r="F192" s="68"/>
    </row>
    <row r="193" spans="4:6" s="1" customFormat="1" ht="12" customHeight="1" x14ac:dyDescent="0.25">
      <c r="D193" s="135"/>
      <c r="E193" s="232"/>
      <c r="F193" s="68"/>
    </row>
    <row r="194" spans="4:6" s="1" customFormat="1" ht="12" customHeight="1" x14ac:dyDescent="0.25">
      <c r="D194" s="135"/>
      <c r="E194" s="232"/>
      <c r="F194" s="68"/>
    </row>
    <row r="195" spans="4:6" s="1" customFormat="1" ht="12" customHeight="1" x14ac:dyDescent="0.25">
      <c r="D195" s="135"/>
      <c r="E195" s="232"/>
      <c r="F195" s="68"/>
    </row>
    <row r="196" spans="4:6" s="1" customFormat="1" ht="12" customHeight="1" x14ac:dyDescent="0.25">
      <c r="D196" s="135"/>
      <c r="E196" s="232"/>
      <c r="F196" s="68"/>
    </row>
    <row r="197" spans="4:6" s="1" customFormat="1" ht="12" customHeight="1" x14ac:dyDescent="0.25">
      <c r="D197" s="135"/>
      <c r="E197" s="232"/>
      <c r="F197" s="68"/>
    </row>
    <row r="198" spans="4:6" s="1" customFormat="1" ht="12" customHeight="1" x14ac:dyDescent="0.25">
      <c r="D198" s="135"/>
      <c r="E198" s="232"/>
      <c r="F198" s="68"/>
    </row>
    <row r="199" spans="4:6" s="1" customFormat="1" ht="12" customHeight="1" x14ac:dyDescent="0.25">
      <c r="D199" s="135"/>
      <c r="E199" s="232"/>
      <c r="F199" s="68"/>
    </row>
    <row r="200" spans="4:6" s="1" customFormat="1" ht="12" customHeight="1" x14ac:dyDescent="0.25">
      <c r="D200" s="135"/>
      <c r="E200" s="232"/>
      <c r="F200" s="68"/>
    </row>
    <row r="201" spans="4:6" s="1" customFormat="1" ht="12" customHeight="1" x14ac:dyDescent="0.25">
      <c r="D201" s="135"/>
      <c r="E201" s="232"/>
      <c r="F201" s="68"/>
    </row>
    <row r="202" spans="4:6" s="1" customFormat="1" ht="12" customHeight="1" x14ac:dyDescent="0.25">
      <c r="D202" s="135"/>
      <c r="E202" s="232"/>
      <c r="F202" s="68"/>
    </row>
    <row r="203" spans="4:6" s="1" customFormat="1" ht="12" customHeight="1" x14ac:dyDescent="0.25">
      <c r="D203" s="135"/>
      <c r="E203" s="232"/>
      <c r="F203" s="68"/>
    </row>
    <row r="204" spans="4:6" s="1" customFormat="1" ht="12" customHeight="1" x14ac:dyDescent="0.25">
      <c r="D204" s="135"/>
      <c r="E204" s="232"/>
      <c r="F204" s="68"/>
    </row>
    <row r="205" spans="4:6" s="1" customFormat="1" ht="12" customHeight="1" x14ac:dyDescent="0.25">
      <c r="D205" s="135"/>
      <c r="E205" s="232"/>
      <c r="F205" s="68"/>
    </row>
  </sheetData>
  <mergeCells count="12">
    <mergeCell ref="A72:E72"/>
    <mergeCell ref="A1:F1"/>
    <mergeCell ref="A2:F2"/>
    <mergeCell ref="A3:F3"/>
    <mergeCell ref="A4:F4"/>
    <mergeCell ref="E8:F8"/>
    <mergeCell ref="E9:F9"/>
    <mergeCell ref="C31:E31"/>
    <mergeCell ref="B33:B37"/>
    <mergeCell ref="C53:E53"/>
    <mergeCell ref="C64:E64"/>
    <mergeCell ref="C70:E70"/>
  </mergeCells>
  <conditionalFormatting sqref="E10">
    <cfRule type="cellIs" dxfId="53" priority="4" operator="equal">
      <formula>0</formula>
    </cfRule>
  </conditionalFormatting>
  <conditionalFormatting sqref="E41:E44 E47:E48 E51">
    <cfRule type="cellIs" dxfId="52" priority="3" operator="equal">
      <formula>0</formula>
    </cfRule>
  </conditionalFormatting>
  <conditionalFormatting sqref="E57 E60:E62">
    <cfRule type="cellIs" dxfId="51" priority="2" operator="equal">
      <formula>0</formula>
    </cfRule>
  </conditionalFormatting>
  <conditionalFormatting sqref="E68">
    <cfRule type="cellIs" dxfId="5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08 : MEN BOIS -  RD - ST - AGCM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40</vt:i4>
      </vt:variant>
    </vt:vector>
  </HeadingPairs>
  <TitlesOfParts>
    <vt:vector size="60" baseType="lpstr">
      <vt:lpstr>LOT 08 MEN BOIS BAT D TF</vt:lpstr>
      <vt:lpstr>LOT 08 MEN BOIS BAT G TF</vt:lpstr>
      <vt:lpstr>LOT 08 MEN BOIS BAT H TF</vt:lpstr>
      <vt:lpstr>LOT 08 MEN BOIS BAT K TF</vt:lpstr>
      <vt:lpstr>LOT 08 MEN BOIS BAT N TF</vt:lpstr>
      <vt:lpstr>LOT 08 MEN BOIS BAT U TF</vt:lpstr>
      <vt:lpstr>LOT 08 MEN BOIS BAT K TO1</vt:lpstr>
      <vt:lpstr>LOT 08 MEN BOIS BAT G TO2</vt:lpstr>
      <vt:lpstr>LOT 08 MEN BOIS BAT U TO3</vt:lpstr>
      <vt:lpstr>LOT 08 MEN BOIS BAT J T04</vt:lpstr>
      <vt:lpstr>LOT 08 MEN BOIS BAT H T05</vt:lpstr>
      <vt:lpstr>LOT 08 MEN BOIS BAT B T06</vt:lpstr>
      <vt:lpstr>LOT 08 MEN BOIS BAT C T06</vt:lpstr>
      <vt:lpstr>LOT 08 MEN BOIS BAT E T06</vt:lpstr>
      <vt:lpstr>LOT 08 MEN BOIS BAT F T06</vt:lpstr>
      <vt:lpstr>LOT 08 MEN BOIS BAT L T06</vt:lpstr>
      <vt:lpstr>LOT 08 MEN BOIS BAT M T06</vt:lpstr>
      <vt:lpstr>LOT 08 MEN BOIS BAT O T06</vt:lpstr>
      <vt:lpstr>LOT 08 MEN BOIS BAT P T06</vt:lpstr>
      <vt:lpstr>LOT 08 MEN BOIS BAT V T06</vt:lpstr>
      <vt:lpstr>'LOT 08 MEN BOIS BAT B T06'!Impression_des_titres</vt:lpstr>
      <vt:lpstr>'LOT 08 MEN BOIS BAT C T06'!Impression_des_titres</vt:lpstr>
      <vt:lpstr>'LOT 08 MEN BOIS BAT D TF'!Impression_des_titres</vt:lpstr>
      <vt:lpstr>'LOT 08 MEN BOIS BAT E T06'!Impression_des_titres</vt:lpstr>
      <vt:lpstr>'LOT 08 MEN BOIS BAT F T06'!Impression_des_titres</vt:lpstr>
      <vt:lpstr>'LOT 08 MEN BOIS BAT G TF'!Impression_des_titres</vt:lpstr>
      <vt:lpstr>'LOT 08 MEN BOIS BAT G TO2'!Impression_des_titres</vt:lpstr>
      <vt:lpstr>'LOT 08 MEN BOIS BAT H T05'!Impression_des_titres</vt:lpstr>
      <vt:lpstr>'LOT 08 MEN BOIS BAT H TF'!Impression_des_titres</vt:lpstr>
      <vt:lpstr>'LOT 08 MEN BOIS BAT J T04'!Impression_des_titres</vt:lpstr>
      <vt:lpstr>'LOT 08 MEN BOIS BAT K TF'!Impression_des_titres</vt:lpstr>
      <vt:lpstr>'LOT 08 MEN BOIS BAT K TO1'!Impression_des_titres</vt:lpstr>
      <vt:lpstr>'LOT 08 MEN BOIS BAT L T06'!Impression_des_titres</vt:lpstr>
      <vt:lpstr>'LOT 08 MEN BOIS BAT M T06'!Impression_des_titres</vt:lpstr>
      <vt:lpstr>'LOT 08 MEN BOIS BAT N TF'!Impression_des_titres</vt:lpstr>
      <vt:lpstr>'LOT 08 MEN BOIS BAT O T06'!Impression_des_titres</vt:lpstr>
      <vt:lpstr>'LOT 08 MEN BOIS BAT P T06'!Impression_des_titres</vt:lpstr>
      <vt:lpstr>'LOT 08 MEN BOIS BAT U TF'!Impression_des_titres</vt:lpstr>
      <vt:lpstr>'LOT 08 MEN BOIS BAT U TO3'!Impression_des_titres</vt:lpstr>
      <vt:lpstr>'LOT 08 MEN BOIS BAT V T06'!Impression_des_titres</vt:lpstr>
      <vt:lpstr>'LOT 08 MEN BOIS BAT B T06'!Zone_d_impression</vt:lpstr>
      <vt:lpstr>'LOT 08 MEN BOIS BAT C T06'!Zone_d_impression</vt:lpstr>
      <vt:lpstr>'LOT 08 MEN BOIS BAT D TF'!Zone_d_impression</vt:lpstr>
      <vt:lpstr>'LOT 08 MEN BOIS BAT E T06'!Zone_d_impression</vt:lpstr>
      <vt:lpstr>'LOT 08 MEN BOIS BAT F T06'!Zone_d_impression</vt:lpstr>
      <vt:lpstr>'LOT 08 MEN BOIS BAT G TF'!Zone_d_impression</vt:lpstr>
      <vt:lpstr>'LOT 08 MEN BOIS BAT G TO2'!Zone_d_impression</vt:lpstr>
      <vt:lpstr>'LOT 08 MEN BOIS BAT H T05'!Zone_d_impression</vt:lpstr>
      <vt:lpstr>'LOT 08 MEN BOIS BAT H TF'!Zone_d_impression</vt:lpstr>
      <vt:lpstr>'LOT 08 MEN BOIS BAT J T04'!Zone_d_impression</vt:lpstr>
      <vt:lpstr>'LOT 08 MEN BOIS BAT K TF'!Zone_d_impression</vt:lpstr>
      <vt:lpstr>'LOT 08 MEN BOIS BAT K TO1'!Zone_d_impression</vt:lpstr>
      <vt:lpstr>'LOT 08 MEN BOIS BAT L T06'!Zone_d_impression</vt:lpstr>
      <vt:lpstr>'LOT 08 MEN BOIS BAT M T06'!Zone_d_impression</vt:lpstr>
      <vt:lpstr>'LOT 08 MEN BOIS BAT N TF'!Zone_d_impression</vt:lpstr>
      <vt:lpstr>'LOT 08 MEN BOIS BAT O T06'!Zone_d_impression</vt:lpstr>
      <vt:lpstr>'LOT 08 MEN BOIS BAT P T06'!Zone_d_impression</vt:lpstr>
      <vt:lpstr>'LOT 08 MEN BOIS BAT U TF'!Zone_d_impression</vt:lpstr>
      <vt:lpstr>'LOT 08 MEN BOIS BAT U TO3'!Zone_d_impression</vt:lpstr>
      <vt:lpstr>'LOT 08 MEN BOIS BAT V T06'!Zone_d_impression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2025-12-18T05:45:24Z</cp:lastPrinted>
  <dcterms:created xsi:type="dcterms:W3CDTF">2025-12-18T00:25:56Z</dcterms:created>
  <dcterms:modified xsi:type="dcterms:W3CDTF">2025-12-18T05:45:27Z</dcterms:modified>
</cp:coreProperties>
</file>